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colo-acct\Accounting\Financial Analysis and Budgets\BDC\DC PCSB Annual Budget\FY 2020\"/>
    </mc:Choice>
  </mc:AlternateContent>
  <bookViews>
    <workbookView xWindow="15000" yWindow="3195" windowWidth="13800" windowHeight="8580" tabRatio="675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EXP_AUX_SummerProgram">'[1]Reimbursable Activities'!$H$63:$H$89</definedName>
    <definedName name="a" localSheetId="2">#REF!</definedName>
    <definedName name="a">#REF!</definedName>
    <definedName name="AZ_Funding_College_Credit_Funding">[1]!AZ_Funding_Table[College Credit Incentive Program]</definedName>
    <definedName name="AZ_Funding_CSF">[1]!AZ_Funding_Table[Classroom Site Fund]</definedName>
    <definedName name="AZ_Funding_Equalization">[1]!AZ_Funding_Table[Equalization]</definedName>
    <definedName name="AZ_Funding_IDEA">[1]!AZ_Funding_Table[IDEA]</definedName>
    <definedName name="AZ_Funding_IIF">[1]!AZ_Funding_Table[IIF]</definedName>
    <definedName name="AZ_Funding_RBF">[1]!AZ_Funding_Table[Results Based Funding]</definedName>
    <definedName name="AZ_Funding_Title_II">0</definedName>
    <definedName name="AZ_Total_Full_Day_K">[1]!AZ_Funding_Table[Total Full-Day K]</definedName>
    <definedName name="CAPEX_Exp">[1]CapEx!$C$2:$C$28</definedName>
    <definedName name="Counts_Grade_3">'[1]Students 2019'!$B$11:$AB$11</definedName>
    <definedName name="Counts_Grade_4">'[1]Students 2019'!$B$12:$AB$12</definedName>
    <definedName name="Counts_Grade_5">'[1]Students 2019'!$B$13:$AB$13</definedName>
    <definedName name="DC_Funding_CSF">0</definedName>
    <definedName name="DC_Funding_IDEA">#REF!</definedName>
    <definedName name="DC_Funding_IIF">0</definedName>
    <definedName name="DC_Funding_StateAid">#REF!</definedName>
    <definedName name="DC_Funding_Title_II">#REF!</definedName>
    <definedName name="DebtEXP_Fees">'[1]Debt Service'!$B$143:$AB$143</definedName>
    <definedName name="DebtEXP_Interest">'[1]Debt Service'!$B$142:$AB$142</definedName>
    <definedName name="DebtEXP_Principal">'[1]Debt Service'!$B$139:$AB$139</definedName>
    <definedName name="df">OFFSET([2]Payroll!$U$1,1,0,COUNTA([2]Payroll!$U:$U)-1,1)</definedName>
    <definedName name="ENG_BI_EXE_NAME" hidden="1">"BICORE.EXE"</definedName>
    <definedName name="ENG_BI_EXEC_CMD_ARGS" hidden="1">"03304607806507207007704105406903605007512408806908207007809310206807907707006207108307713012307707508409308507006205712512710011212311211909712510206907108307308708607809106105605605305005805209510009510212511005013412409611711410912309712511006807007"</definedName>
    <definedName name="ENG_BI_EXEC_CMD_ARGS_2" hidden="1">"20660850690760830760610750900741251320961131191051221021161100770660890880700830651151011301231041191151051270981171060680700850650920920870830870690620870670860700770670630520590580570510640500550570590640660590540530500600540490630540510580660500490"</definedName>
    <definedName name="ENG_BI_EXEC_CMD_ARGS_3" hidden="1">"57060057061059053062052068059050059064055049063049058059059059056057059059050050064050055053059060060059054057053060057052063054053059066050048061060054061059054060055068060049129128096113121098112110099085072079071076080069074061105115125132104112121"</definedName>
    <definedName name="ENG_BI_EXEC_CMD_ARGS_4" hidden="1">"103109106103065071072080074074069066093090081074061057130123104121117102113106100069067071085065076083080071088079086088069086066065077074077129128080083072069086074068089072083065086084062054125"</definedName>
    <definedName name="ENG_BI_GEN_LIC" hidden="1">"0"</definedName>
    <definedName name="ENG_BI_GEN_LIC_WS" hidden="1">"True"</definedName>
    <definedName name="ENG_BI_LANG_CODE" hidden="1">"en"</definedName>
    <definedName name="ENG_BI_LBI" hidden="1">"ZD609H44WM"</definedName>
    <definedName name="ENG_BI_REPOS_FILE" hidden="1">"C:\ACCSHARE\ACCPAC\BXDATA\SQL\alchemex.svd"</definedName>
    <definedName name="ENG_BI_REPOS_PATH" hidden="1">"C:\ACCSHARE\ACCPAC\BXDATA\SQL\"</definedName>
    <definedName name="ENG_BI_TLA" hidden="1">"233;192;76;241;66;131;45;79;128;250;38;132;26;180;131;49;75;42;32;188;170;271;83;180;279;183;113;190;79;58;256;107"</definedName>
    <definedName name="ENG_BI_TLA2" hidden="1">"108;52;0;139;99;233;34;225;141;196;11;224;91;229;15;229;157;157;189;108;68;228;30;37;55;60;77;186;175;200;21;58"</definedName>
    <definedName name="eRateDiscount">[3]Pop!$C$115:$H$115</definedName>
    <definedName name="ERateDiscountTable">[3]Pop!$C$126:$D$131</definedName>
    <definedName name="EXP_Acreditation">'[1]Other Expense'!$H$35:$H$61</definedName>
    <definedName name="EXP_ATF_Direct">'[1]Other Expense'!$K$4:$K$30</definedName>
    <definedName name="EXP_ATF_Direct_2K">'[1]Other Expense'!$J$4:$J$30</definedName>
    <definedName name="EXP_ATF_Indirect">'[1]Other Expense'!$L$4:$L$30</definedName>
    <definedName name="EXP_Audit">'[1]Insurance &amp; Audit Fees'!$J$36:$J$63</definedName>
    <definedName name="EXP_AUX_401K">'[1]Reimbursable Activities'!$J$33:$J$59</definedName>
    <definedName name="EXP_AUX_Benefits">'[1]Reimbursable Activities'!$L$33:$L$59</definedName>
    <definedName name="EXP_AUX_Compensation">'[1]Reimbursable Activities'!$I$33:$I$59</definedName>
    <definedName name="EXP_AUX_Dues">'[1]Reimbursable Activities'!$I$93:$I$119</definedName>
    <definedName name="EXP_AUX_FieldTrip">'[1]Reimbursable Activities'!$F$93:$F$119</definedName>
    <definedName name="EXP_AUX_LateBird">'[1]Reimbursable Activities'!$I$63:$I$89</definedName>
    <definedName name="EXP_AUX_Lunch_Expense">'[1]Reimbursable Activities'!$D$63:$D$89</definedName>
    <definedName name="EXP_AUX_OtherExpense">'[1]Reimbursable Activities'!$H$93:$H$119</definedName>
    <definedName name="EXP_AUX_PurchasedServices">'[1]Reimbursable Activities'!$D$93:$D$119</definedName>
    <definedName name="EXP_AUX_RentalExpense">'[1]Reimbursable Activities'!$E$93:$E$119</definedName>
    <definedName name="EXP_AUX_SmartFee">'[1]Reimbursable Activities'!$G$63:$G$89</definedName>
    <definedName name="EXP_AUX_Supplies">'[1]Reimbursable Activities'!$G$93:$G$119</definedName>
    <definedName name="EXP_AUX_Taxes">'[1]Reimbursable Activities'!$K$33:$K$59</definedName>
    <definedName name="EXP_Info_Systems">'[1]Other Expense'!$H$66:$H$92</definedName>
    <definedName name="EXP_Insurance">'[1]Insurance &amp; Audit Fees'!$K$36:$K$63</definedName>
    <definedName name="EXP_Internet_Dis">[1]Internet!$H$4:$H$30</definedName>
    <definedName name="EXP_Internet_NonDis">[1]Internet!$H$34:$H$60</definedName>
    <definedName name="EXP_Other_Property_Expense">'[1]Other Expense'!$E$97:$E$123</definedName>
    <definedName name="EXP_Payroll_Admin_Expense">'[1]Other Expense'!$H$127:$H$153</definedName>
    <definedName name="EXP_Prof_Dev">'[1]Hiring &amp; Professional Developme'!#REF!</definedName>
    <definedName name="EXP_Prof_Dev_Purchased">'[1]Hiring &amp; Professional Developme'!$N$43:$N$69</definedName>
    <definedName name="EXP_Prof_Dev_Travel">'[1]Hiring &amp; Professional Developme'!$O$43:$O$69</definedName>
    <definedName name="EXP_Recruiting">'[1]Hiring &amp; Professional Developme'!$E$43:$E$69</definedName>
    <definedName name="EXP_SME_Main_Electricty_DSC">'[1]SME Data'!$I$33:$I$59</definedName>
    <definedName name="EXP_SME_Main_Electricty_NDS">'[1]SME Data'!$J$33:$J$59</definedName>
    <definedName name="EXP_SME_Main_Gas_DSC">'[1]SME Data'!$N$33:$N$59</definedName>
    <definedName name="EXP_SME_Main_Gas_NDS">'[1]SME Data'!$O$33:$O$59</definedName>
    <definedName name="EXP_SME_Main_JanitorialServices_DSC">'[1]SME Data'!$I$3:$I$29</definedName>
    <definedName name="EXP_SME_Main_JanitorialServices_NDS">'[1]SME Data'!$J$3:$J$29</definedName>
    <definedName name="EXP_SME_Main_JanitorialSupplies_DSC">'[1]SME Data'!$N$3:$N$29</definedName>
    <definedName name="EXP_SME_Main_JanitorialSupplies_NDS">'[1]SME Data'!$O$3:$O$29</definedName>
    <definedName name="EXP_SME_Main_Landscaping_DSC">'[1]SME Data'!$S$63:$S$89</definedName>
    <definedName name="EXP_SME_Main_Landscaping_NDS">'[1]SME Data'!$T$63:$T$89</definedName>
    <definedName name="EXP_SME_Main_PurchasedServices_DSC">'[1]SME Data'!$X$3:$X$29</definedName>
    <definedName name="EXP_SME_Main_PurchasedServices_NDS">'[1]SME Data'!$Y$3:$Y$29</definedName>
    <definedName name="EXP_SME_Main_Repairs_DSC">'[1]SME Data'!$S$3:$S$29</definedName>
    <definedName name="EXP_SME_Main_Repairs_NDS">'[1]SME Data'!$T$3:$T$29</definedName>
    <definedName name="EXP_SME_Main_Security_DSC">'[1]SME Data'!$N$63:$N$89</definedName>
    <definedName name="EXP_SME_Main_Security_NDS">'[1]SME Data'!$O$63:$O$89</definedName>
    <definedName name="EXP_SME_Main_Supplies_DSC">'[1]SME Data'!$I$63:$I$89</definedName>
    <definedName name="EXP_SME_Main_Supplies_NDS">'[1]SME Data'!$J$63:$J$89</definedName>
    <definedName name="EXP_SME_Main_Utilities_DSC">'[1]SME Data'!$X$33:$X$59</definedName>
    <definedName name="EXP_SME_Main_Utilities_NDS">'[1]SME Data'!$Y$33:$Y$59</definedName>
    <definedName name="EXP_SME_Main_WaterTrash_DSC">'[1]SME Data'!$S$33:$S$59</definedName>
    <definedName name="EXP_SME_Main_WaterTrash_NDS">'[1]SME Data'!$T$33:$T$59</definedName>
    <definedName name="EXP_SME_SD_ATF2K_DS">'[1]SME Data'!$N$93:$N$119</definedName>
    <definedName name="EXP_SME_SD_ATF2K_NDS">'[1]SME Data'!$O$93:$O$119</definedName>
    <definedName name="EXP_SME_SD_BankFees_DSC">'[1]SME Data'!$I$93:$I$119</definedName>
    <definedName name="EXP_SME_SD_BankFees_NDS">'[1]SME Data'!$J$93:$J$119</definedName>
    <definedName name="EXP_SME_SD_Dues_DSC">'[1]SME Data'!$S$93:$S$119</definedName>
    <definedName name="EXP_SME_SD_Dues_NDS">'[1]SME Data'!$T$93:$T$119</definedName>
    <definedName name="EXP_SME_SD_OtherEXP_DSC">'[1]SME Data'!$S$123:$S$149</definedName>
    <definedName name="EXP_SME_SD_OtherEXP_NDS">'[1]SME Data'!$T$123:$T$149</definedName>
    <definedName name="EXP_SME_SD_Phone_DSC">'[1]SME Data'!$I$123:$I$149</definedName>
    <definedName name="EXP_SME_SD_Phone_NDS">'[1]SME Data'!$J$123:$J$149</definedName>
    <definedName name="EXP_SME_SD_Postage_DSC">'[1]SME Data'!$N$123:$N$149</definedName>
    <definedName name="EXP_SME_SD_Postage_NDS">'[1]SME Data'!$O$123:$O$149</definedName>
    <definedName name="EXP_SME_SD_PurSvc_2046_DSC">'[1]SME Data'!$I$153:$I$179</definedName>
    <definedName name="EXP_SME_SD_PurSvc_2046_NDS">'[1]SME Data'!$J$153:$J$179</definedName>
    <definedName name="EXP_SME_SD_PurSvc_2048_DSC">'[1]SME Data'!$N$153:$N$179</definedName>
    <definedName name="EXP_SME_SD_PurSvc_2048_NDS">'[1]SME Data'!$O$153:$O$179</definedName>
    <definedName name="EXP_SME_SD_PurSvc_2049_DSC">'[1]SME Data'!$S$153:$S$179</definedName>
    <definedName name="EXP_SME_SD_PurSvc_2049_NDS">'[1]SME Data'!$T$153:$T$179</definedName>
    <definedName name="EXP_SME_SD_PurSvc_2057_DSC">'[1]SME Data'!$X$153:$X$179</definedName>
    <definedName name="EXP_SME_SD_PurSvc_2057_NDS">'[1]SME Data'!$Y$153:$Y$179</definedName>
    <definedName name="EXP_SME_SD_Supplies_2046_DSC">'[1]SME Data'!$I$183:$I$209</definedName>
    <definedName name="EXP_SME_SD_Supplies_2046_NDS">'[1]SME Data'!$J$183:$J$209</definedName>
    <definedName name="EXP_SME_SD_Supplies_2048_DSC">'[1]SME Data'!$N$183:$N$209</definedName>
    <definedName name="EXP_SME_SD_Supplies_2048_NDS">'[1]SME Data'!$O$183:$O$209</definedName>
    <definedName name="EXP_SME_SD_Supplies_2049_DSC">'[1]SME Data'!$S$183:$S$209</definedName>
    <definedName name="EXP_SME_SD_Supplies_2049_NDS">'[1]SME Data'!$T$183:$T$209</definedName>
    <definedName name="EXP_SME_SD_Supplies_2057_DSC">'[1]SME Data'!$X$183:$X$209</definedName>
    <definedName name="EXP_SME_SD_Supplies_2057_NDS">'[1]SME Data'!$Y$183:$Y$209</definedName>
    <definedName name="EXP_Testing">'[1]Sponsored Testing'!$K$3:$K$29</definedName>
    <definedName name="Expenses_FY17Data">OFFSET(Expenses_Schools,0,13)</definedName>
    <definedName name="Expenses_Groups">OFFSET(Expenses_Schools,0,3)</definedName>
    <definedName name="Expenses_Schools">OFFSET([4]Expenses!$D$1,1,0,COUNTA([4]Expenses!$D:$D)+1)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'[3]Exp-Per'!$C$8</definedName>
    <definedName name="Inflation">'[5]V. Other Expenses'!$G$173:$Q$173</definedName>
    <definedName name="INFO_BI_EXE_NAME" hidden="1">"BICORE.EXE"</definedName>
    <definedName name="INFO_EXE_SERVER_PATH" hidden="1">"C:\Program Files (x86)\Sage\Sage Accpac\BX62A\BICORE.EXE"</definedName>
    <definedName name="INFO_INSTANCE_ID" hidden="1">"0"</definedName>
    <definedName name="INFO_INSTANCE_NAME" hidden="1">"BSI - FY 2017 Board Details.xltx_20170309_10_49_56_4949.xls"</definedName>
    <definedName name="INFO_REPORT_CODE" hidden="1">"AE-SQL-GL13-3-0-CUST"</definedName>
    <definedName name="INFO_REPORT_ID" hidden="1">"1712"</definedName>
    <definedName name="INFO_REPORT_NAME" hidden="1">"BSI - FY 2017 Board Details.xltx"</definedName>
    <definedName name="INFO_RUN_USER" hidden="1">""</definedName>
    <definedName name="INFO_RUN_WORKSTATION" hidden="1">"BEGCOL-SAGE"</definedName>
    <definedName name="LA_Funding_CSF">0</definedName>
    <definedName name="LA_Funding_IIF">0</definedName>
    <definedName name="Output_ACCTGRP">OFFSET('[1]Expenses Model'!$C$1,1,0, COUNTA('[1]Expenses Model'!$C:$C)-1,1)</definedName>
    <definedName name="Output_Expense">OFFSET('[1]Expenses Model'!$J$1,1,0,COUNTA('[1]Expenses Model'!$J:$J)-1,1)</definedName>
    <definedName name="Output_School">OFFSET('[1]Expenses Model'!$A$1,1,0,COUNTA('[1]Expenses Model'!$A:$A)-1,1)</definedName>
    <definedName name="Payroll_Admin_Bonuses">OFFSET([1]Payroll!$Y$1,1,0,COUNTA([1]Payroll!$Y:$Y)-1,1)</definedName>
    <definedName name="Payroll_Benefits_Taxes">OFFSET([1]Payroll!$X$1,1,0,COUNTA([1]Payroll!$X:$X)-1,1)</definedName>
    <definedName name="Payroll_Category">OFFSET([1]Payroll!$H$1,1,0,COUNTA([1]Payroll!$H:$H)-1,1)</definedName>
    <definedName name="Payroll_Compensation">OFFSET([1]Payroll!$I$1,1,0,COUNTA([1]Payroll!$I:$I)-1,1)</definedName>
    <definedName name="Payroll_Schools">OFFSET([1]Payroll!$C$1,1,0,COUNTA([1]Payroll!$C:$C)-1,1)</definedName>
    <definedName name="_xlnm.Print_Area" localSheetId="2">'Annual Budget'!$A$1:$Y$65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Rate_ATF_Expense">'[1]Local Reveue Estimates'!$G$33:$G$59</definedName>
    <definedName name="Rate_ATF_Revenue">'[1]Local Reveue Estimates'!$G$2:$G$28</definedName>
    <definedName name="Rate_College_Credit_Incentive_Bonus">50%</definedName>
    <definedName name="Rate_Core_Fee_AZ">1.114%</definedName>
    <definedName name="Rate_Core_Fee_DC">0.0222819409681122</definedName>
    <definedName name="Rate_Core_Fee_LA">1.1797778%</definedName>
    <definedName name="Rate_Core_Fee_OG_AZ">1.114%</definedName>
    <definedName name="Rate_Core_Fee_TX">575918/6015207</definedName>
    <definedName name="Rate_CSFBonus">40%</definedName>
    <definedName name="Rate_CurrentYear">2016</definedName>
    <definedName name="Rate_DC_Service_Fees_Denominator">552</definedName>
    <definedName name="Rate_DC_Service_Fees_Multiplier">889856</definedName>
    <definedName name="Rate_Dental">23.14*0.87777</definedName>
    <definedName name="Rate_DentalUtilization">86%</definedName>
    <definedName name="Rate_HRA">(391.56*1.56)*0.897786</definedName>
    <definedName name="Rate_INTSTDNT_Revenue">'[1]Local Reveue Estimates'!$E$2:$E$28</definedName>
    <definedName name="Rate_Life">(1.22*1.15719)</definedName>
    <definedName name="Rate_LTD">(0.18/100)*1.15719</definedName>
    <definedName name="Rate_Med">(4633.86/2)+((4633.86/2)*1.07)</definedName>
    <definedName name="Rate_MedUtilization">86%</definedName>
    <definedName name="Rate_ModelYear">2017</definedName>
    <definedName name="Rate_NewEE_401kEligibility">ROUNDUP(330/(365/24),0)</definedName>
    <definedName name="Rate_NewEE_BenefitsEligibility">(24-ROUND(((45.67/(365/24))),0))/24</definedName>
    <definedName name="Rate_Other_Revenue">'[1]Local Reveue Estimates'!$L$2:$L$28</definedName>
    <definedName name="Rate_Reimbursable_Revenue">'[1]Local Reveue Estimates'!$J$2:$J$28</definedName>
    <definedName name="Rate_Service_Fees">11.75%</definedName>
    <definedName name="Rate_STD">(0.14/10)*1.15719</definedName>
    <definedName name="Rate_Taxes">0.08</definedName>
    <definedName name="Rate_WorkComp">(0.48/100)*1.27</definedName>
    <definedName name="Salary18">OFFSET([6]Data!#REF!,1,0,COUNTA([6]Data!$Q:$Q)-1,1)</definedName>
    <definedName name="Scenario" localSheetId="2">[7]Inputs!#REF!</definedName>
    <definedName name="Scenario">[7]Inputs!#REF!</definedName>
    <definedName name="School_List">[1]Drivers!$B$2:$B$33</definedName>
    <definedName name="SchoolName18">OFFSET([6]Data!#REF!,1,0,COUNTA([6]Data!$A:$A)-1,1)</definedName>
    <definedName name="SchoolPOS18">OFFSET([6]Data!#REF!,1,0,COUNTA([6]Data!$N:$N)-1,1)</definedName>
    <definedName name="SME_Account_Number">OFFSET('[1]SME Data'!#REF!,1,0,COUNTA('[1]SME Data'!#REF!)-1,1)</definedName>
    <definedName name="SME_Expense">OFFSET('[1]SME Data'!#REF!,1,0,COUNTA('[1]SME Data'!#REF!)-1,1)</definedName>
    <definedName name="SME_School">OFFSET('[1]SME Data'!#REF!,1,0, COUNTA('[1]SME Data'!#REF!)-1,1)</definedName>
    <definedName name="Students_2017_Data">'[8]Students 2018'!$B$6:$Z$29</definedName>
    <definedName name="Students_2017_Grades">'[8]Students 2018'!$A$6:$A$29</definedName>
    <definedName name="Students_2017_Schools">'[8]Students 2018'!$B$5:$Y$5</definedName>
    <definedName name="Students_2018_Data">'[1]Students 2019'!$B$6:$AC$29</definedName>
    <definedName name="Students_2018_Grades">'[1]Students 2019'!$A$6:$A$29</definedName>
    <definedName name="Students_2018_Schools">'[1]Students 2019'!$B$5:$AB$5</definedName>
    <definedName name="SV_AUTO_CONN_CATALOG" hidden="1">"BSI"</definedName>
    <definedName name="SV_AUTO_CONN_SERVER" hidden="1">"434164-vm2"</definedName>
    <definedName name="SV_ENCPT_AUTO_CONN_PASSWORD" hidden="1">"083096084083070072053037035036"</definedName>
    <definedName name="SV_ENCPT_AUTO_CONN_USER" hidden="1">"095094088070084121098"</definedName>
    <definedName name="SV_ENCPT_LOGON_PWD" hidden="1">"078104085088070"</definedName>
    <definedName name="SV_ENCPT_LOGON_USER" hidden="1">"095094088070084071069066079"</definedName>
    <definedName name="TX_Classroom_Site_Fund">0</definedName>
    <definedName name="TX_Funding_APIBSubsidy">[1]!TX_Funding_Table[AP/IB Subsidy]</definedName>
    <definedName name="TX_Funding_IDEA">[1]!TX_Funding_Table[IDEA]</definedName>
    <definedName name="TX_Funding_IIF">[1]!TX_Funding_Table[AP/IB Subsidy]</definedName>
    <definedName name="TX_Funding_StateAid">[1]!TX_Funding_Table[State Aid]</definedName>
    <definedName name="TX_Funding_TitleII">[1]!TX_Funding_Table[Title II]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5" l="1"/>
  <c r="W13" i="5" l="1"/>
  <c r="S13" i="5"/>
  <c r="O13" i="5"/>
  <c r="K12" i="5"/>
  <c r="C31" i="4" l="1"/>
  <c r="W12" i="5" l="1"/>
  <c r="S12" i="5"/>
  <c r="O12" i="5"/>
  <c r="W21" i="5"/>
  <c r="Y12" i="5" l="1"/>
  <c r="W58" i="5"/>
  <c r="S58" i="5"/>
  <c r="O58" i="5"/>
  <c r="K58" i="5"/>
  <c r="K26" i="5"/>
  <c r="K24" i="5"/>
  <c r="K22" i="5"/>
  <c r="K21" i="5"/>
  <c r="K55" i="5"/>
  <c r="K54" i="5"/>
  <c r="K53" i="5"/>
  <c r="K51" i="5"/>
  <c r="K50" i="5"/>
  <c r="K49" i="5"/>
  <c r="K47" i="5"/>
  <c r="K43" i="5"/>
  <c r="K42" i="5"/>
  <c r="K41" i="5"/>
  <c r="K38" i="5"/>
  <c r="K34" i="5"/>
  <c r="K33" i="5"/>
  <c r="K32" i="5"/>
  <c r="K31" i="5"/>
  <c r="S30" i="5"/>
  <c r="O30" i="5"/>
  <c r="K30" i="5"/>
  <c r="K7" i="5"/>
  <c r="K13" i="5"/>
  <c r="Y13" i="5" s="1"/>
  <c r="K11" i="5"/>
  <c r="K9" i="5"/>
  <c r="W34" i="5"/>
  <c r="S34" i="5"/>
  <c r="O34" i="5"/>
  <c r="W33" i="5"/>
  <c r="S33" i="5"/>
  <c r="O33" i="5"/>
  <c r="W32" i="5"/>
  <c r="Y32" i="5" s="1"/>
  <c r="S32" i="5"/>
  <c r="O32" i="5"/>
  <c r="Y58" i="5" l="1"/>
  <c r="Y33" i="5"/>
  <c r="Y34" i="5"/>
  <c r="W57" i="5"/>
  <c r="W56" i="5"/>
  <c r="W54" i="5"/>
  <c r="O54" i="5"/>
  <c r="S54" i="5"/>
  <c r="Y54" i="5" l="1"/>
  <c r="W52" i="5"/>
  <c r="S52" i="5"/>
  <c r="O52" i="5"/>
  <c r="K52" i="5"/>
  <c r="W49" i="5"/>
  <c r="S49" i="5"/>
  <c r="O49" i="5"/>
  <c r="Y52" i="5" l="1"/>
  <c r="S31" i="5"/>
  <c r="O31" i="5"/>
  <c r="W47" i="5"/>
  <c r="S47" i="5"/>
  <c r="O47" i="5"/>
  <c r="W30" i="5"/>
  <c r="Y30" i="5" s="1"/>
  <c r="Y47" i="5" l="1"/>
  <c r="W38" i="5"/>
  <c r="S38" i="5"/>
  <c r="O38" i="5"/>
  <c r="Y38" i="5" l="1"/>
  <c r="W42" i="5"/>
  <c r="S42" i="5"/>
  <c r="O42" i="5"/>
  <c r="Y42" i="5" s="1"/>
  <c r="W43" i="5"/>
  <c r="S43" i="5"/>
  <c r="O43" i="5"/>
  <c r="W55" i="5"/>
  <c r="S55" i="5"/>
  <c r="O55" i="5"/>
  <c r="W41" i="5"/>
  <c r="S41" i="5"/>
  <c r="O41" i="5"/>
  <c r="W53" i="5"/>
  <c r="S53" i="5"/>
  <c r="O53" i="5"/>
  <c r="Y53" i="5" s="1"/>
  <c r="W51" i="5"/>
  <c r="S51" i="5"/>
  <c r="O51" i="5"/>
  <c r="O50" i="5"/>
  <c r="Y49" i="5"/>
  <c r="Y43" i="5" l="1"/>
  <c r="Y55" i="5"/>
  <c r="Y51" i="5"/>
  <c r="Y41" i="5"/>
  <c r="W22" i="5" l="1"/>
  <c r="S22" i="5"/>
  <c r="O22" i="5"/>
  <c r="Y22" i="5" s="1"/>
  <c r="W26" i="5"/>
  <c r="S26" i="5"/>
  <c r="O26" i="5"/>
  <c r="W24" i="5"/>
  <c r="S24" i="5"/>
  <c r="O24" i="5"/>
  <c r="S10" i="5"/>
  <c r="Y26" i="5" l="1"/>
  <c r="Y24" i="5"/>
  <c r="W9" i="5"/>
  <c r="W7" i="5"/>
  <c r="S7" i="5" l="1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X55" i="1"/>
  <c r="Y55" i="1" s="1"/>
  <c r="I55" i="1"/>
  <c r="M55" i="1"/>
  <c r="Q55" i="1"/>
  <c r="U55" i="1"/>
  <c r="W55" i="1"/>
  <c r="I54" i="1"/>
  <c r="M54" i="1"/>
  <c r="Q54" i="1"/>
  <c r="U54" i="1"/>
  <c r="W54" i="1"/>
  <c r="X53" i="1"/>
  <c r="Y53" i="1" s="1"/>
  <c r="I53" i="1"/>
  <c r="M53" i="1"/>
  <c r="Q53" i="1"/>
  <c r="U53" i="1"/>
  <c r="W53" i="1"/>
  <c r="X52" i="1"/>
  <c r="Y52" i="1" s="1"/>
  <c r="I52" i="1"/>
  <c r="M52" i="1"/>
  <c r="Q52" i="1"/>
  <c r="U52" i="1"/>
  <c r="W52" i="1"/>
  <c r="X51" i="1"/>
  <c r="Y51" i="1" s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S56" i="5"/>
  <c r="O56" i="5"/>
  <c r="K56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33" i="1"/>
  <c r="Y33" i="1" s="1"/>
  <c r="S57" i="5"/>
  <c r="O57" i="5"/>
  <c r="K57" i="5"/>
  <c r="W50" i="5"/>
  <c r="S50" i="5"/>
  <c r="X50" i="1" s="1"/>
  <c r="Y50" i="1" s="1"/>
  <c r="W48" i="5"/>
  <c r="S48" i="5"/>
  <c r="O48" i="5"/>
  <c r="K48" i="5"/>
  <c r="X41" i="1"/>
  <c r="Y41" i="1" s="1"/>
  <c r="W31" i="5"/>
  <c r="Y31" i="5" s="1"/>
  <c r="X26" i="1"/>
  <c r="Y26" i="1" s="1"/>
  <c r="W25" i="5"/>
  <c r="S25" i="5"/>
  <c r="O25" i="5"/>
  <c r="K25" i="5"/>
  <c r="W23" i="5"/>
  <c r="S23" i="5"/>
  <c r="O23" i="5"/>
  <c r="K23" i="5"/>
  <c r="S21" i="5"/>
  <c r="O21" i="5"/>
  <c r="Y21" i="5" s="1"/>
  <c r="W20" i="5"/>
  <c r="S20" i="5"/>
  <c r="O20" i="5"/>
  <c r="K20" i="5"/>
  <c r="W15" i="5"/>
  <c r="S15" i="5"/>
  <c r="O15" i="5"/>
  <c r="K15" i="5"/>
  <c r="X12" i="1"/>
  <c r="Y12" i="1" s="1"/>
  <c r="W11" i="5"/>
  <c r="S11" i="5"/>
  <c r="O11" i="5"/>
  <c r="W10" i="5"/>
  <c r="O10" i="5"/>
  <c r="K10" i="5"/>
  <c r="S9" i="5"/>
  <c r="O9" i="5"/>
  <c r="W8" i="5"/>
  <c r="S8" i="5"/>
  <c r="O8" i="5"/>
  <c r="K8" i="5"/>
  <c r="O7" i="5"/>
  <c r="Y7" i="5" s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22" i="1"/>
  <c r="Y22" i="1" s="1"/>
  <c r="X38" i="1"/>
  <c r="Y38" i="1" s="1"/>
  <c r="X42" i="1"/>
  <c r="Y42" i="1" s="1"/>
  <c r="X43" i="1"/>
  <c r="Y43" i="1" s="1"/>
  <c r="Y48" i="5"/>
  <c r="X58" i="1"/>
  <c r="Y58" i="1" s="1"/>
  <c r="B37" i="4"/>
  <c r="B44" i="4"/>
  <c r="C37" i="4"/>
  <c r="C44" i="4"/>
  <c r="X31" i="1"/>
  <c r="Y31" i="1" s="1"/>
  <c r="X49" i="1"/>
  <c r="Y49" i="1" s="1"/>
  <c r="X30" i="1"/>
  <c r="Y30" i="1" s="1"/>
  <c r="X24" i="1"/>
  <c r="Y24" i="1" s="1"/>
  <c r="X47" i="1"/>
  <c r="Y47" i="1" s="1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Y50" i="5" l="1"/>
  <c r="Y57" i="5"/>
  <c r="X10" i="1"/>
  <c r="Y10" i="1" s="1"/>
  <c r="Y14" i="5"/>
  <c r="V61" i="5"/>
  <c r="Y56" i="5"/>
  <c r="N61" i="5"/>
  <c r="J61" i="5"/>
  <c r="H61" i="5"/>
  <c r="H62" i="5" s="1"/>
  <c r="H64" i="5" s="1"/>
  <c r="X7" i="1"/>
  <c r="Y7" i="1" s="1"/>
  <c r="Y8" i="5"/>
  <c r="Y11" i="5"/>
  <c r="X20" i="1"/>
  <c r="Y20" i="1" s="1"/>
  <c r="X21" i="1"/>
  <c r="Y21" i="1" s="1"/>
  <c r="Y23" i="5"/>
  <c r="X25" i="1"/>
  <c r="Y25" i="1" s="1"/>
  <c r="X48" i="1"/>
  <c r="Y48" i="1" s="1"/>
  <c r="X57" i="1"/>
  <c r="Y57" i="1" s="1"/>
  <c r="Y10" i="5"/>
  <c r="X15" i="1"/>
  <c r="Y15" i="1" s="1"/>
  <c r="X23" i="1"/>
  <c r="Y23" i="1" s="1"/>
  <c r="Y25" i="5"/>
  <c r="X11" i="1"/>
  <c r="Y11" i="1" s="1"/>
  <c r="Y20" i="5"/>
  <c r="Y9" i="5"/>
  <c r="Y39" i="5"/>
  <c r="Y40" i="5"/>
  <c r="Y15" i="5"/>
  <c r="X34" i="1"/>
  <c r="Y34" i="1" s="1"/>
  <c r="X14" i="1"/>
  <c r="Y14" i="1" s="1"/>
  <c r="X39" i="1"/>
  <c r="Y39" i="1" s="1"/>
  <c r="X8" i="1"/>
  <c r="Y8" i="1" s="1"/>
  <c r="X32" i="1"/>
  <c r="Y32" i="1" s="1"/>
  <c r="X40" i="1"/>
  <c r="Y40" i="1" s="1"/>
  <c r="S44" i="5"/>
  <c r="X9" i="1"/>
  <c r="Y9" i="1" s="1"/>
  <c r="X54" i="1"/>
  <c r="Y54" i="1" s="1"/>
  <c r="X13" i="1"/>
  <c r="Y13" i="1" s="1"/>
  <c r="O35" i="5"/>
  <c r="K35" i="5"/>
  <c r="R61" i="5"/>
  <c r="R62" i="5" s="1"/>
  <c r="R64" i="5" s="1"/>
  <c r="S35" i="5"/>
  <c r="W35" i="5"/>
  <c r="L61" i="5"/>
  <c r="L62" i="5" s="1"/>
  <c r="L64" i="5" s="1"/>
  <c r="P61" i="5"/>
  <c r="P62" i="5" s="1"/>
  <c r="P64" i="5" s="1"/>
  <c r="I61" i="5"/>
  <c r="I62" i="5" s="1"/>
  <c r="I64" i="5" s="1"/>
  <c r="T61" i="5"/>
  <c r="T62" i="5" s="1"/>
  <c r="T64" i="5" s="1"/>
  <c r="X56" i="1"/>
  <c r="Y56" i="1" s="1"/>
  <c r="U61" i="5"/>
  <c r="U62" i="5" s="1"/>
  <c r="U64" i="5" s="1"/>
  <c r="O44" i="5"/>
  <c r="W44" i="5"/>
  <c r="K44" i="5"/>
  <c r="O59" i="5"/>
  <c r="S59" i="5"/>
  <c r="W59" i="5"/>
  <c r="N62" i="5"/>
  <c r="N64" i="5" s="1"/>
  <c r="Q61" i="5"/>
  <c r="Q62" i="5" s="1"/>
  <c r="Q64" i="5" s="1"/>
  <c r="J62" i="5"/>
  <c r="J64" i="5" s="1"/>
  <c r="M61" i="5"/>
  <c r="M62" i="5" s="1"/>
  <c r="M64" i="5" s="1"/>
  <c r="K59" i="5"/>
  <c r="S27" i="5"/>
  <c r="W27" i="5"/>
  <c r="O27" i="5"/>
  <c r="K27" i="5"/>
  <c r="V62" i="5"/>
  <c r="V64" i="5" s="1"/>
  <c r="O16" i="5"/>
  <c r="S16" i="5"/>
  <c r="W16" i="5"/>
  <c r="K16" i="5"/>
  <c r="Y16" i="5" s="1"/>
  <c r="D61" i="5"/>
  <c r="D62" i="5" s="1"/>
  <c r="D64" i="5" s="1"/>
  <c r="Y44" i="5" l="1"/>
  <c r="K61" i="5"/>
  <c r="Y27" i="5"/>
  <c r="X27" i="1"/>
  <c r="Y27" i="1" s="1"/>
  <c r="Y59" i="5"/>
  <c r="X59" i="1"/>
  <c r="Y59" i="1" s="1"/>
  <c r="X44" i="1"/>
  <c r="Y44" i="1" s="1"/>
  <c r="X16" i="1"/>
  <c r="Y16" i="1" s="1"/>
  <c r="X35" i="1"/>
  <c r="Y35" i="1" s="1"/>
  <c r="Y35" i="5"/>
  <c r="S61" i="5"/>
  <c r="S62" i="5" s="1"/>
  <c r="S64" i="5" s="1"/>
  <c r="O61" i="5"/>
  <c r="O62" i="5" s="1"/>
  <c r="O64" i="5" s="1"/>
  <c r="W61" i="5"/>
  <c r="X61" i="1" l="1"/>
  <c r="X62" i="1" s="1"/>
  <c r="Y61" i="5"/>
  <c r="W62" i="5"/>
  <c r="K62" i="5"/>
  <c r="Y61" i="1"/>
  <c r="Y62" i="5" l="1"/>
  <c r="W64" i="5"/>
  <c r="K64" i="5"/>
  <c r="X64" i="1"/>
  <c r="Y64" i="1" s="1"/>
  <c r="Y62" i="1"/>
  <c r="Y64" i="5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<sst xmlns="http://schemas.openxmlformats.org/spreadsheetml/2006/main" count="281" uniqueCount="187">
  <si>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</si>
  <si>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</si>
  <si>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</si>
  <si>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</si>
  <si>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</si>
  <si>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</si>
  <si>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</si>
  <si>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</si>
  <si>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</si>
  <si>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</si>
  <si>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</si>
  <si>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</si>
  <si>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</si>
  <si>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</si>
  <si>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</si>
  <si>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</si>
  <si>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</si>
  <si>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</si>
  <si>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</si>
  <si>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</si>
  <si>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</si>
  <si>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</si>
  <si>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</si>
  <si>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</si>
  <si>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</si>
  <si>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</si>
  <si>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</si>
  <si>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</si>
  <si>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</si>
  <si>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</si>
  <si>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</si>
  <si>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</si>
  <si>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</si>
  <si>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</si>
  <si>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</si>
  <si>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</si>
  <si>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</si>
  <si>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</si>
  <si>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</si>
  <si>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</si>
  <si>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</si>
  <si>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</si>
  <si>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</si>
  <si>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</si>
  <si>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</si>
  <si>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</si>
  <si>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</si>
  <si>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</si>
  <si>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</si>
  <si>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</si>
  <si>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</si>
  <si>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</si>
  <si>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</si>
  <si>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</si>
  <si>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</si>
  <si>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</si>
  <si>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</si>
  <si>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</si>
  <si>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</si>
  <si>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</si>
  <si>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</si>
  <si>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</si>
  <si>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</si>
  <si>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</si>
  <si>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</si>
  <si>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</si>
  <si>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</si>
  <si>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</si>
  <si>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</si>
  <si>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</si>
  <si>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</si>
  <si>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</si>
  <si>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</si>
  <si>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</si>
  <si>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</si>
  <si>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</si>
  <si>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</si>
  <si>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</si>
  <si>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</si>
  <si>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</si>
  <si>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</si>
  <si>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</si>
  <si>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</si>
  <si>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</si>
  <si>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</si>
  <si>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</si>
  <si>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</si>
  <si>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</si>
  <si>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</si>
  <si>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</si>
  <si>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</si>
  <si>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</si>
  <si>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</si>
  <si>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</si>
  <si>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</si>
  <si>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</si>
  <si>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</si>
  <si>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</si>
  <si>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</si>
  <si>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</si>
  <si>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</si>
  <si>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</si>
  <si>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</si>
  <si>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</si>
  <si>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</si>
  <si>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</si>
  <si>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</si>
  <si>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</si>
  <si>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</si>
  <si>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</si>
  <si>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</si>
  <si>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</si>
  <si>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</si>
  <si>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</si>
  <si>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</si>
  <si>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</si>
  <si>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</si>
  <si>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</si>
  <si>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</si>
  <si>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</si>
  <si>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</si>
  <si>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</si>
  <si>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</si>
  <si>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</si>
  <si>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</si>
  <si>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</si>
  <si>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</si>
  <si>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</si>
  <si>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</si>
  <si>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</si>
  <si>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</si>
  <si>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</si>
  <si>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</si>
  <si>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</si>
  <si>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</si>
  <si>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</si>
  <si>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</si>
  <si>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</si>
  <si>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</si>
  <si>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</si>
  <si>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</si>
  <si>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</si>
  <si>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</si>
  <si>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</si>
  <si>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</si>
  <si>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</si>
  <si>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</si>
  <si>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</si>
  <si>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</si>
  <si>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</si>
  <si>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</si>
  <si>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</si>
  <si>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</si>
  <si>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</si>
  <si>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</si>
  <si>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</si>
  <si>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</si>
  <si>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</si>
  <si>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</si>
  <si>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</si>
  <si>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</si>
  <si>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</si>
  <si>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</si>
  <si>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</si>
  <si>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</si>
  <si>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</si>
  <si>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</si>
  <si>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</si>
  <si>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</si>
  <si>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</si>
  <si>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</si>
  <si>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</si>
  <si>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</si>
  <si>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</si>
  <si>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</si>
  <si>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</si>
  <si>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</si>
  <si>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</si>
  <si>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</si>
  <si>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</si>
  <si>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</si>
  <si>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</si>
  <si>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</si>
  <si>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Alexander Rose-Henig</t>
  </si>
  <si>
    <t>alexander.rose-henig@basised.com</t>
  </si>
  <si>
    <t>202-480-7432</t>
  </si>
  <si>
    <t>BASIS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</si>
</sst>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1" fillId="0" borderId="0"/>
    <xf numFmtId="0" fontId="1" fillId="0" borderId="0"/>
  </cellStyleXfs>
  <cellXfs count="13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175" fontId="3" fillId="2" borderId="4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175" fontId="62" fillId="0" borderId="0" xfId="2" applyNumberFormat="1" applyFont="1" applyBorder="1"/>
    <xf numFmtId="175" fontId="3" fillId="0" borderId="0" xfId="2" applyNumberFormat="1" applyFont="1"/>
    <xf numFmtId="175" fontId="3" fillId="2" borderId="24" xfId="1" applyNumberFormat="1" applyFont="1" applyFill="1" applyBorder="1"/>
    <xf numFmtId="175" fontId="3" fillId="0" borderId="2" xfId="2" applyNumberFormat="1" applyFont="1" applyBorder="1"/>
    <xf numFmtId="175" fontId="22" fillId="0" borderId="3" xfId="1" applyNumberFormat="1" applyFont="1" applyFill="1" applyBorder="1"/>
    <xf numFmtId="175" fontId="62" fillId="0" borderId="0" xfId="1" applyNumberFormat="1" applyFont="1" applyBorder="1"/>
    <xf numFmtId="175" fontId="3" fillId="0" borderId="0" xfId="1" applyNumberFormat="1" applyFont="1"/>
    <xf numFmtId="175" fontId="22" fillId="0" borderId="0" xfId="2" applyNumberFormat="1" applyFont="1" applyBorder="1"/>
    <xf numFmtId="175" fontId="3" fillId="0" borderId="0" xfId="2" applyNumberFormat="1" applyFont="1" applyFill="1" applyBorder="1"/>
    <xf numFmtId="175" fontId="3" fillId="0" borderId="0" xfId="1" applyNumberFormat="1" applyFont="1" applyBorder="1"/>
    <xf numFmtId="175" fontId="3" fillId="2" borderId="4" xfId="1" applyNumberFormat="1" applyFont="1" applyFill="1" applyBorder="1"/>
    <xf numFmtId="175" fontId="22" fillId="0" borderId="0" xfId="2" applyNumberFormat="1" applyFont="1" applyFill="1" applyBorder="1"/>
    <xf numFmtId="175" fontId="22" fillId="0" borderId="3" xfId="2" applyNumberFormat="1" applyFont="1" applyFill="1" applyBorder="1"/>
    <xf numFmtId="175" fontId="3" fillId="0" borderId="0" xfId="2" applyNumberFormat="1" applyFont="1" applyBorder="1"/>
    <xf numFmtId="175" fontId="22" fillId="0" borderId="1" xfId="2" applyNumberFormat="1" applyFont="1" applyBorder="1"/>
    <xf numFmtId="175" fontId="22" fillId="0" borderId="2" xfId="2" applyNumberFormat="1" applyFont="1" applyFill="1" applyBorder="1"/>
    <xf numFmtId="175" fontId="22" fillId="0" borderId="3" xfId="980" applyNumberFormat="1" applyFont="1" applyFill="1" applyBorder="1"/>
    <xf numFmtId="175" fontId="62" fillId="0" borderId="0" xfId="980" applyNumberFormat="1" applyFont="1" applyBorder="1"/>
    <xf numFmtId="175" fontId="3" fillId="0" borderId="0" xfId="980" applyNumberFormat="1" applyFont="1"/>
    <xf numFmtId="165" fontId="22" fillId="0" borderId="3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9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0 2 2" xfId="982"/>
    <cellStyle name="Normal 10 2 3" xfId="983"/>
    <cellStyle name="Normal 10 6" xfId="986"/>
    <cellStyle name="Normal 11" xfId="530"/>
    <cellStyle name="Normal 11 2" xfId="988"/>
    <cellStyle name="Normal 13" xfId="984"/>
    <cellStyle name="Normal 14" xfId="985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6 5" xfId="987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Analysis%20and%20Budgets/Budgeting/FY%202019%20Budgeting/New%20Input%20Support/FY%202019%20Budget%20Model%20-FINAL%20Budgets%20-%20Board%20Appr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ial%20Analysis%20and%20Budgets\Budgeting\Charters\FY17\FY2017%20Budgets%2008-30-2016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ial%20Analysis%20and%20Budgets\Budgeting\Charters\FY17\FY2017%20Budgets%2008-25-2016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Analysis%20and%20Budgets/Budgeting/FY%202019%20Budgeting/Payroll/FY2019%20Master%20Payroll%200104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Analysis%20and%20Budgets/Budgeting/FY%202018%20Budgeting/FY%202018%20Model/FY%202018%20Budge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Core Output"/>
      <sheetName val="DSCR and DCOH"/>
      <sheetName val="Variance Trend"/>
      <sheetName val="FY2018 YE Estimate"/>
      <sheetName val="FY2017 Actual"/>
      <sheetName val="Variables"/>
      <sheetName val="Drivers"/>
      <sheetName val="Debt Service"/>
      <sheetName val="Meal Analysis"/>
      <sheetName val="DC Funding"/>
      <sheetName val="TX Funding"/>
      <sheetName val="AZ Funding"/>
      <sheetName val="LA Funding"/>
      <sheetName val="College Credit Funding"/>
      <sheetName val="1.06% Funding"/>
      <sheetName val="Additional DC funding"/>
      <sheetName val="Students Day 1"/>
      <sheetName val="Students 2019"/>
      <sheetName val="Students 2017"/>
      <sheetName val="Students 2018"/>
      <sheetName val="AZ SPED GROUP-B"/>
      <sheetName val="Payroll"/>
      <sheetName val="Local Reveue Estimates"/>
      <sheetName val="CapEx"/>
      <sheetName val="Expenses Model"/>
      <sheetName val="SME Data"/>
      <sheetName val="Reimbursable Activities"/>
      <sheetName val="Sponsored Testing"/>
      <sheetName val="Insurance &amp; Audit Fees"/>
      <sheetName val="Internet"/>
      <sheetName val="Hiring &amp; Professional Developme"/>
      <sheetName val="Other Expense"/>
      <sheetName val="FY 2019 Budget Model -FINAL Bud"/>
    </sheetNames>
    <sheetDataSet>
      <sheetData sheetId="0" refreshError="1"/>
      <sheetData sheetId="1">
        <row r="17">
          <cell r="B17">
            <v>626000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Tucson Primary</v>
          </cell>
        </row>
        <row r="3">
          <cell r="B3" t="str">
            <v>Scottsdale</v>
          </cell>
        </row>
        <row r="4">
          <cell r="B4" t="str">
            <v>Oro Valley</v>
          </cell>
        </row>
        <row r="5">
          <cell r="B5" t="str">
            <v>Peoria</v>
          </cell>
        </row>
        <row r="6">
          <cell r="B6" t="str">
            <v>Peoria Primary</v>
          </cell>
        </row>
        <row r="7">
          <cell r="B7" t="str">
            <v>Flagstaff</v>
          </cell>
        </row>
        <row r="8">
          <cell r="B8" t="str">
            <v>Phoenix</v>
          </cell>
        </row>
        <row r="9">
          <cell r="B9" t="str">
            <v>Phoenix Primary</v>
          </cell>
        </row>
        <row r="10">
          <cell r="B10" t="str">
            <v>Phoenix South Primary</v>
          </cell>
        </row>
        <row r="11">
          <cell r="B11" t="str">
            <v>Chandler</v>
          </cell>
        </row>
        <row r="12">
          <cell r="B12" t="str">
            <v>Ahwatukee</v>
          </cell>
        </row>
        <row r="13">
          <cell r="B13" t="str">
            <v>Mesa</v>
          </cell>
        </row>
        <row r="14">
          <cell r="B14" t="str">
            <v>Tucson North</v>
          </cell>
        </row>
        <row r="15">
          <cell r="B15" t="str">
            <v>Oro Valley Primary</v>
          </cell>
        </row>
        <row r="16">
          <cell r="B16" t="str">
            <v>Prescott</v>
          </cell>
        </row>
        <row r="17">
          <cell r="B17" t="str">
            <v>Scottsdale Primary</v>
          </cell>
        </row>
        <row r="18">
          <cell r="B18" t="str">
            <v>Phoenix Central</v>
          </cell>
        </row>
        <row r="19">
          <cell r="B19" t="str">
            <v>Goodyear</v>
          </cell>
        </row>
        <row r="20">
          <cell r="B20" t="str">
            <v>Chandler Primary South</v>
          </cell>
        </row>
        <row r="21">
          <cell r="B21" t="str">
            <v>Goodyear Primary</v>
          </cell>
        </row>
        <row r="22">
          <cell r="B22" t="str">
            <v>Chandler Primary North</v>
          </cell>
        </row>
        <row r="23">
          <cell r="B23" t="str">
            <v>Scottsdale Primary West</v>
          </cell>
        </row>
        <row r="24">
          <cell r="B24" t="str">
            <v>DC</v>
          </cell>
        </row>
        <row r="25">
          <cell r="B25" t="str">
            <v>San Antonio North Central</v>
          </cell>
        </row>
        <row r="26">
          <cell r="B26" t="str">
            <v>San Antonio Medical Center</v>
          </cell>
        </row>
        <row r="27">
          <cell r="B27" t="str">
            <v>San Antonio Shavano Campus</v>
          </cell>
        </row>
        <row r="28">
          <cell r="B28" t="str">
            <v>Baton Rouge</v>
          </cell>
        </row>
        <row r="29">
          <cell r="B29" t="str">
            <v>BSI</v>
          </cell>
        </row>
        <row r="30">
          <cell r="B30" t="str">
            <v>BTX</v>
          </cell>
        </row>
        <row r="31">
          <cell r="B31" t="str">
            <v>OG</v>
          </cell>
        </row>
        <row r="32">
          <cell r="B32" t="str">
            <v>Total, Excluding New Schools</v>
          </cell>
        </row>
        <row r="33">
          <cell r="B33" t="str">
            <v>Total</v>
          </cell>
        </row>
      </sheetData>
      <sheetData sheetId="8">
        <row r="20">
          <cell r="B20" t="str">
            <v>Chandler</v>
          </cell>
        </row>
        <row r="139">
          <cell r="B139">
            <v>422418.62908969901</v>
          </cell>
          <cell r="C139">
            <v>149837.61246697803</v>
          </cell>
          <cell r="D139">
            <v>307387.70325184305</v>
          </cell>
          <cell r="E139">
            <v>136140.99351653448</v>
          </cell>
          <cell r="F139">
            <v>136140.99351653448</v>
          </cell>
          <cell r="G139">
            <v>123972.92137773009</v>
          </cell>
          <cell r="H139">
            <v>188470.44266930723</v>
          </cell>
          <cell r="I139">
            <v>251915.41905573237</v>
          </cell>
          <cell r="J139">
            <v>158701.50101356019</v>
          </cell>
          <cell r="K139">
            <v>656227.40907314059</v>
          </cell>
          <cell r="L139">
            <v>257897.68933897413</v>
          </cell>
          <cell r="M139">
            <v>186264.73408969303</v>
          </cell>
          <cell r="N139">
            <v>210046.10428265322</v>
          </cell>
          <cell r="O139">
            <v>510892.1003392142</v>
          </cell>
          <cell r="P139">
            <v>58694.95978247888</v>
          </cell>
          <cell r="Q139">
            <v>84771.266110852448</v>
          </cell>
          <cell r="R139">
            <v>63162.904161027327</v>
          </cell>
          <cell r="S139">
            <v>37232.86982123716</v>
          </cell>
          <cell r="T139">
            <v>53189.814030338799</v>
          </cell>
          <cell r="U139">
            <v>20850.342330838303</v>
          </cell>
          <cell r="V139">
            <v>0</v>
          </cell>
          <cell r="W139">
            <v>29799.424014779997</v>
          </cell>
          <cell r="X139">
            <v>29307.085704970588</v>
          </cell>
          <cell r="Y139">
            <v>0</v>
          </cell>
          <cell r="Z139">
            <v>54851.995718786886</v>
          </cell>
          <cell r="AA139">
            <v>33778.850203089125</v>
          </cell>
          <cell r="AB139">
            <v>18046.235040006519</v>
          </cell>
        </row>
        <row r="142">
          <cell r="B142">
            <v>1496132.6856516406</v>
          </cell>
          <cell r="C142">
            <v>553252.20922809921</v>
          </cell>
          <cell r="D142">
            <v>952748.90343601361</v>
          </cell>
          <cell r="E142">
            <v>169738.22001445974</v>
          </cell>
          <cell r="F142">
            <v>404875.89520923526</v>
          </cell>
          <cell r="G142">
            <v>666627.76146803622</v>
          </cell>
          <cell r="H142">
            <v>627547.80747889064</v>
          </cell>
          <cell r="I142">
            <v>997029.31421157112</v>
          </cell>
          <cell r="J142">
            <v>1109107.7703524008</v>
          </cell>
          <cell r="K142">
            <v>2263847.8690322628</v>
          </cell>
          <cell r="L142">
            <v>711864.23043808632</v>
          </cell>
          <cell r="M142">
            <v>786107.15144388622</v>
          </cell>
          <cell r="N142">
            <v>585519.31444793753</v>
          </cell>
          <cell r="O142">
            <v>1289156.8515126377</v>
          </cell>
          <cell r="P142">
            <v>499413.85871423275</v>
          </cell>
          <cell r="Q142">
            <v>452305.79012337519</v>
          </cell>
          <cell r="R142">
            <v>343070.10219207709</v>
          </cell>
          <cell r="S142">
            <v>122004.77034468087</v>
          </cell>
          <cell r="T142">
            <v>258223.14039461472</v>
          </cell>
          <cell r="U142">
            <v>62111.455335589635</v>
          </cell>
          <cell r="V142">
            <v>134400</v>
          </cell>
          <cell r="W142">
            <v>65056.107450174866</v>
          </cell>
          <cell r="X142">
            <v>74923.691926424406</v>
          </cell>
          <cell r="Y142">
            <v>1017150</v>
          </cell>
          <cell r="Z142">
            <v>960926.04363306495</v>
          </cell>
          <cell r="AA142">
            <v>1622673.0016487627</v>
          </cell>
          <cell r="AB142">
            <v>929219.3043118451</v>
          </cell>
        </row>
        <row r="143">
          <cell r="B143">
            <v>29582.025131014783</v>
          </cell>
          <cell r="C143">
            <v>11857.905553518876</v>
          </cell>
          <cell r="D143">
            <v>10023.067357138307</v>
          </cell>
          <cell r="E143">
            <v>3518.4263629617335</v>
          </cell>
          <cell r="F143">
            <v>7102.8776432533468</v>
          </cell>
          <cell r="G143">
            <v>6949.3986957737325</v>
          </cell>
          <cell r="H143">
            <v>13430.395310075766</v>
          </cell>
          <cell r="I143">
            <v>11176.539097653016</v>
          </cell>
          <cell r="J143">
            <v>8413.5526588074372</v>
          </cell>
          <cell r="K143">
            <v>33721.726774456365</v>
          </cell>
          <cell r="L143">
            <v>14152.871384370754</v>
          </cell>
          <cell r="M143">
            <v>8843.4762300315342</v>
          </cell>
          <cell r="N143">
            <v>11774.06828368604</v>
          </cell>
          <cell r="O143">
            <v>148.14814814814815</v>
          </cell>
          <cell r="P143">
            <v>2956.0442778160773</v>
          </cell>
          <cell r="Q143">
            <v>2995.9618376880721</v>
          </cell>
          <cell r="R143">
            <v>2308.1906566200437</v>
          </cell>
          <cell r="S143">
            <v>916.31619455317843</v>
          </cell>
          <cell r="T143">
            <v>1773.9760951465423</v>
          </cell>
          <cell r="U143">
            <v>2459.1975454415797</v>
          </cell>
          <cell r="V143">
            <v>148.14814814814815</v>
          </cell>
          <cell r="W143">
            <v>2568.7624631831168</v>
          </cell>
          <cell r="X143">
            <v>2935.9165579208006</v>
          </cell>
          <cell r="Y143">
            <v>148.14814814814815</v>
          </cell>
          <cell r="Z143">
            <v>148.14814814814815</v>
          </cell>
          <cell r="AA143">
            <v>148.14814814814815</v>
          </cell>
          <cell r="AB143">
            <v>148.14814814814815</v>
          </cell>
        </row>
      </sheetData>
      <sheetData sheetId="9">
        <row r="62">
          <cell r="C62">
            <v>142861.53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>
        <row r="5">
          <cell r="B5" t="str">
            <v>Ahw</v>
          </cell>
          <cell r="C5" t="str">
            <v>CHD</v>
          </cell>
          <cell r="D5" t="str">
            <v>CHP</v>
          </cell>
          <cell r="E5" t="str">
            <v>CHPN</v>
          </cell>
          <cell r="F5" t="str">
            <v>FLG</v>
          </cell>
          <cell r="G5" t="str">
            <v>GDY</v>
          </cell>
          <cell r="H5" t="str">
            <v>GYP</v>
          </cell>
          <cell r="I5" t="str">
            <v>MES</v>
          </cell>
          <cell r="J5" t="str">
            <v>OV</v>
          </cell>
          <cell r="K5" t="str">
            <v>OVP</v>
          </cell>
          <cell r="L5" t="str">
            <v>PEO</v>
          </cell>
          <cell r="M5" t="str">
            <v>PHX</v>
          </cell>
          <cell r="N5" t="str">
            <v>PHXC</v>
          </cell>
          <cell r="O5" t="str">
            <v>PRE</v>
          </cell>
          <cell r="P5" t="str">
            <v>SCD</v>
          </cell>
          <cell r="Q5" t="str">
            <v>SCP</v>
          </cell>
          <cell r="R5" t="str">
            <v>TUC</v>
          </cell>
          <cell r="S5" t="str">
            <v>TUCN</v>
          </cell>
          <cell r="T5" t="str">
            <v>PEOP</v>
          </cell>
          <cell r="U5" t="str">
            <v>PHXS</v>
          </cell>
          <cell r="V5" t="str">
            <v>PHXP</v>
          </cell>
          <cell r="W5" t="str">
            <v>SPW</v>
          </cell>
          <cell r="X5" t="str">
            <v>DC</v>
          </cell>
          <cell r="Y5" t="str">
            <v>SAMC</v>
          </cell>
          <cell r="Z5" t="str">
            <v>SAN</v>
          </cell>
          <cell r="AA5" t="str">
            <v>SASC</v>
          </cell>
          <cell r="AB5" t="str">
            <v>BBR</v>
          </cell>
        </row>
        <row r="6">
          <cell r="A6" t="str">
            <v>PK1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A7" t="str">
            <v>PK2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 t="str">
            <v>K</v>
          </cell>
          <cell r="B8">
            <v>0</v>
          </cell>
          <cell r="C8">
            <v>0</v>
          </cell>
          <cell r="D8">
            <v>96</v>
          </cell>
          <cell r="E8">
            <v>128</v>
          </cell>
          <cell r="F8">
            <v>64</v>
          </cell>
          <cell r="G8">
            <v>0</v>
          </cell>
          <cell r="H8">
            <v>96</v>
          </cell>
          <cell r="I8">
            <v>64</v>
          </cell>
          <cell r="J8">
            <v>0</v>
          </cell>
          <cell r="K8">
            <v>120</v>
          </cell>
          <cell r="L8">
            <v>0</v>
          </cell>
          <cell r="M8">
            <v>0</v>
          </cell>
          <cell r="N8">
            <v>150</v>
          </cell>
          <cell r="O8">
            <v>64</v>
          </cell>
          <cell r="P8">
            <v>0</v>
          </cell>
          <cell r="Q8">
            <v>130</v>
          </cell>
          <cell r="R8">
            <v>160</v>
          </cell>
          <cell r="S8">
            <v>0</v>
          </cell>
          <cell r="T8">
            <v>120</v>
          </cell>
          <cell r="U8">
            <v>96</v>
          </cell>
          <cell r="V8">
            <v>128</v>
          </cell>
          <cell r="W8">
            <v>96</v>
          </cell>
          <cell r="X8">
            <v>0</v>
          </cell>
          <cell r="Y8">
            <v>128</v>
          </cell>
          <cell r="Z8">
            <v>128</v>
          </cell>
          <cell r="AA8">
            <v>0</v>
          </cell>
          <cell r="AB8">
            <v>128</v>
          </cell>
          <cell r="AC8">
            <v>1896</v>
          </cell>
        </row>
        <row r="9">
          <cell r="A9">
            <v>1</v>
          </cell>
          <cell r="B9">
            <v>0</v>
          </cell>
          <cell r="C9">
            <v>0</v>
          </cell>
          <cell r="D9">
            <v>96</v>
          </cell>
          <cell r="E9">
            <v>128</v>
          </cell>
          <cell r="F9">
            <v>64</v>
          </cell>
          <cell r="G9">
            <v>0</v>
          </cell>
          <cell r="H9">
            <v>128</v>
          </cell>
          <cell r="I9">
            <v>64</v>
          </cell>
          <cell r="J9">
            <v>0</v>
          </cell>
          <cell r="K9">
            <v>120</v>
          </cell>
          <cell r="L9">
            <v>0</v>
          </cell>
          <cell r="M9">
            <v>0</v>
          </cell>
          <cell r="N9">
            <v>120</v>
          </cell>
          <cell r="O9">
            <v>64</v>
          </cell>
          <cell r="P9">
            <v>0</v>
          </cell>
          <cell r="Q9">
            <v>140</v>
          </cell>
          <cell r="R9">
            <v>160</v>
          </cell>
          <cell r="S9">
            <v>0</v>
          </cell>
          <cell r="T9">
            <v>120</v>
          </cell>
          <cell r="U9">
            <v>75</v>
          </cell>
          <cell r="V9">
            <v>128</v>
          </cell>
          <cell r="W9">
            <v>87</v>
          </cell>
          <cell r="X9">
            <v>0</v>
          </cell>
          <cell r="Y9">
            <v>128</v>
          </cell>
          <cell r="Z9">
            <v>128</v>
          </cell>
          <cell r="AA9">
            <v>0</v>
          </cell>
          <cell r="AB9">
            <v>66</v>
          </cell>
          <cell r="AC9">
            <v>1816</v>
          </cell>
        </row>
        <row r="10">
          <cell r="A10">
            <v>2</v>
          </cell>
          <cell r="B10">
            <v>0</v>
          </cell>
          <cell r="C10">
            <v>0</v>
          </cell>
          <cell r="D10">
            <v>96</v>
          </cell>
          <cell r="E10">
            <v>128</v>
          </cell>
          <cell r="F10">
            <v>64</v>
          </cell>
          <cell r="G10">
            <v>0</v>
          </cell>
          <cell r="H10">
            <v>128</v>
          </cell>
          <cell r="I10">
            <v>64</v>
          </cell>
          <cell r="J10">
            <v>0</v>
          </cell>
          <cell r="K10">
            <v>120</v>
          </cell>
          <cell r="L10">
            <v>0</v>
          </cell>
          <cell r="M10">
            <v>0</v>
          </cell>
          <cell r="N10">
            <v>120</v>
          </cell>
          <cell r="O10">
            <v>64</v>
          </cell>
          <cell r="P10">
            <v>0</v>
          </cell>
          <cell r="Q10">
            <v>140</v>
          </cell>
          <cell r="R10">
            <v>160</v>
          </cell>
          <cell r="S10">
            <v>0</v>
          </cell>
          <cell r="T10">
            <v>120</v>
          </cell>
          <cell r="U10">
            <v>40</v>
          </cell>
          <cell r="V10">
            <v>128</v>
          </cell>
          <cell r="W10">
            <v>81</v>
          </cell>
          <cell r="X10">
            <v>0</v>
          </cell>
          <cell r="Y10">
            <v>128</v>
          </cell>
          <cell r="Z10">
            <v>128</v>
          </cell>
          <cell r="AA10">
            <v>0</v>
          </cell>
          <cell r="AB10">
            <v>66</v>
          </cell>
          <cell r="AC10">
            <v>1775</v>
          </cell>
        </row>
        <row r="11">
          <cell r="A11">
            <v>3</v>
          </cell>
          <cell r="B11">
            <v>0</v>
          </cell>
          <cell r="C11">
            <v>0</v>
          </cell>
          <cell r="D11">
            <v>96</v>
          </cell>
          <cell r="E11">
            <v>128</v>
          </cell>
          <cell r="F11">
            <v>64</v>
          </cell>
          <cell r="G11">
            <v>0</v>
          </cell>
          <cell r="H11">
            <v>96</v>
          </cell>
          <cell r="I11">
            <v>64</v>
          </cell>
          <cell r="J11">
            <v>0</v>
          </cell>
          <cell r="K11">
            <v>120</v>
          </cell>
          <cell r="L11">
            <v>0</v>
          </cell>
          <cell r="M11">
            <v>0</v>
          </cell>
          <cell r="N11">
            <v>120</v>
          </cell>
          <cell r="O11">
            <v>64</v>
          </cell>
          <cell r="P11">
            <v>0</v>
          </cell>
          <cell r="Q11">
            <v>140</v>
          </cell>
          <cell r="R11">
            <v>160</v>
          </cell>
          <cell r="S11">
            <v>0</v>
          </cell>
          <cell r="T11">
            <v>124</v>
          </cell>
          <cell r="U11">
            <v>40</v>
          </cell>
          <cell r="V11">
            <v>128</v>
          </cell>
          <cell r="W11">
            <v>78</v>
          </cell>
          <cell r="X11">
            <v>0</v>
          </cell>
          <cell r="Y11">
            <v>128</v>
          </cell>
          <cell r="Z11">
            <v>128</v>
          </cell>
          <cell r="AA11">
            <v>0</v>
          </cell>
          <cell r="AB11">
            <v>66</v>
          </cell>
          <cell r="AC11">
            <v>1744</v>
          </cell>
        </row>
        <row r="12">
          <cell r="A12">
            <v>4</v>
          </cell>
          <cell r="B12">
            <v>104</v>
          </cell>
          <cell r="C12">
            <v>0</v>
          </cell>
          <cell r="D12">
            <v>96</v>
          </cell>
          <cell r="E12">
            <v>128</v>
          </cell>
          <cell r="F12">
            <v>64</v>
          </cell>
          <cell r="G12">
            <v>0</v>
          </cell>
          <cell r="H12">
            <v>96</v>
          </cell>
          <cell r="I12">
            <v>64</v>
          </cell>
          <cell r="J12">
            <v>0</v>
          </cell>
          <cell r="K12">
            <v>120</v>
          </cell>
          <cell r="L12">
            <v>0</v>
          </cell>
          <cell r="M12">
            <v>0</v>
          </cell>
          <cell r="N12">
            <v>120</v>
          </cell>
          <cell r="O12">
            <v>64</v>
          </cell>
          <cell r="P12">
            <v>160</v>
          </cell>
          <cell r="Q12">
            <v>0</v>
          </cell>
          <cell r="R12">
            <v>160</v>
          </cell>
          <cell r="S12">
            <v>0</v>
          </cell>
          <cell r="T12">
            <v>156</v>
          </cell>
          <cell r="U12">
            <v>0</v>
          </cell>
          <cell r="V12">
            <v>120</v>
          </cell>
          <cell r="W12">
            <v>48</v>
          </cell>
          <cell r="X12">
            <v>0</v>
          </cell>
          <cell r="Y12">
            <v>128</v>
          </cell>
          <cell r="Z12">
            <v>128</v>
          </cell>
          <cell r="AA12">
            <v>0</v>
          </cell>
          <cell r="AB12">
            <v>66</v>
          </cell>
          <cell r="AC12">
            <v>1822</v>
          </cell>
        </row>
        <row r="13">
          <cell r="A13">
            <v>5</v>
          </cell>
          <cell r="B13">
            <v>126</v>
          </cell>
          <cell r="C13">
            <v>231</v>
          </cell>
          <cell r="D13">
            <v>0</v>
          </cell>
          <cell r="E13">
            <v>0</v>
          </cell>
          <cell r="F13">
            <v>93</v>
          </cell>
          <cell r="G13">
            <v>0</v>
          </cell>
          <cell r="H13">
            <v>99</v>
          </cell>
          <cell r="I13">
            <v>96</v>
          </cell>
          <cell r="J13">
            <v>0</v>
          </cell>
          <cell r="K13">
            <v>120</v>
          </cell>
          <cell r="L13">
            <v>198</v>
          </cell>
          <cell r="M13">
            <v>0</v>
          </cell>
          <cell r="N13">
            <v>90</v>
          </cell>
          <cell r="O13">
            <v>96</v>
          </cell>
          <cell r="P13">
            <v>165</v>
          </cell>
          <cell r="Q13">
            <v>0</v>
          </cell>
          <cell r="R13">
            <v>0</v>
          </cell>
          <cell r="S13">
            <v>165</v>
          </cell>
          <cell r="T13">
            <v>0</v>
          </cell>
          <cell r="U13">
            <v>0</v>
          </cell>
          <cell r="V13">
            <v>150</v>
          </cell>
          <cell r="W13">
            <v>0</v>
          </cell>
          <cell r="X13">
            <v>110</v>
          </cell>
          <cell r="Y13">
            <v>132</v>
          </cell>
          <cell r="Z13">
            <v>116</v>
          </cell>
          <cell r="AA13">
            <v>0</v>
          </cell>
          <cell r="AB13">
            <v>0</v>
          </cell>
          <cell r="AC13">
            <v>1987</v>
          </cell>
        </row>
        <row r="14">
          <cell r="A14">
            <v>6</v>
          </cell>
          <cell r="B14">
            <v>128</v>
          </cell>
          <cell r="C14">
            <v>231</v>
          </cell>
          <cell r="D14">
            <v>0</v>
          </cell>
          <cell r="E14">
            <v>0</v>
          </cell>
          <cell r="F14">
            <v>96</v>
          </cell>
          <cell r="G14">
            <v>99</v>
          </cell>
          <cell r="H14">
            <v>0</v>
          </cell>
          <cell r="I14">
            <v>90</v>
          </cell>
          <cell r="J14">
            <v>124</v>
          </cell>
          <cell r="K14">
            <v>0</v>
          </cell>
          <cell r="L14">
            <v>165</v>
          </cell>
          <cell r="M14">
            <v>132</v>
          </cell>
          <cell r="N14">
            <v>50</v>
          </cell>
          <cell r="O14">
            <v>64</v>
          </cell>
          <cell r="P14">
            <v>165</v>
          </cell>
          <cell r="Q14">
            <v>0</v>
          </cell>
          <cell r="R14">
            <v>0</v>
          </cell>
          <cell r="S14">
            <v>165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123</v>
          </cell>
          <cell r="Y14">
            <v>0</v>
          </cell>
          <cell r="Z14">
            <v>0</v>
          </cell>
          <cell r="AA14">
            <v>231</v>
          </cell>
          <cell r="AB14">
            <v>0</v>
          </cell>
          <cell r="AC14">
            <v>1863</v>
          </cell>
        </row>
        <row r="15">
          <cell r="A15">
            <v>7</v>
          </cell>
          <cell r="B15">
            <v>128</v>
          </cell>
          <cell r="C15">
            <v>165</v>
          </cell>
          <cell r="D15">
            <v>0</v>
          </cell>
          <cell r="E15">
            <v>0</v>
          </cell>
          <cell r="F15">
            <v>92</v>
          </cell>
          <cell r="G15">
            <v>99</v>
          </cell>
          <cell r="H15">
            <v>0</v>
          </cell>
          <cell r="I15">
            <v>99</v>
          </cell>
          <cell r="J15">
            <v>124</v>
          </cell>
          <cell r="K15">
            <v>0</v>
          </cell>
          <cell r="L15">
            <v>165</v>
          </cell>
          <cell r="M15">
            <v>132</v>
          </cell>
          <cell r="N15">
            <v>40</v>
          </cell>
          <cell r="O15">
            <v>85</v>
          </cell>
          <cell r="P15">
            <v>165</v>
          </cell>
          <cell r="Q15">
            <v>0</v>
          </cell>
          <cell r="R15">
            <v>0</v>
          </cell>
          <cell r="S15">
            <v>150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86</v>
          </cell>
          <cell r="Y15">
            <v>0</v>
          </cell>
          <cell r="Z15">
            <v>0</v>
          </cell>
          <cell r="AA15">
            <v>231</v>
          </cell>
          <cell r="AB15">
            <v>0</v>
          </cell>
          <cell r="AC15">
            <v>1761</v>
          </cell>
        </row>
        <row r="16">
          <cell r="A16">
            <v>8</v>
          </cell>
          <cell r="B16">
            <v>98</v>
          </cell>
          <cell r="C16">
            <v>165</v>
          </cell>
          <cell r="D16">
            <v>0</v>
          </cell>
          <cell r="E16">
            <v>0</v>
          </cell>
          <cell r="F16">
            <v>87</v>
          </cell>
          <cell r="G16">
            <v>66</v>
          </cell>
          <cell r="H16">
            <v>0</v>
          </cell>
          <cell r="I16">
            <v>99</v>
          </cell>
          <cell r="J16">
            <v>90</v>
          </cell>
          <cell r="K16">
            <v>0</v>
          </cell>
          <cell r="L16">
            <v>165</v>
          </cell>
          <cell r="M16">
            <v>132</v>
          </cell>
          <cell r="N16">
            <v>25</v>
          </cell>
          <cell r="O16">
            <v>78</v>
          </cell>
          <cell r="P16">
            <v>165</v>
          </cell>
          <cell r="Q16">
            <v>0</v>
          </cell>
          <cell r="R16">
            <v>0</v>
          </cell>
          <cell r="S16">
            <v>140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97</v>
          </cell>
          <cell r="Y16">
            <v>0</v>
          </cell>
          <cell r="Z16">
            <v>0</v>
          </cell>
          <cell r="AA16">
            <v>231</v>
          </cell>
          <cell r="AB16">
            <v>0</v>
          </cell>
          <cell r="AC16">
            <v>1638</v>
          </cell>
        </row>
        <row r="17">
          <cell r="A17">
            <v>9</v>
          </cell>
          <cell r="B17">
            <v>50</v>
          </cell>
          <cell r="C17">
            <v>78</v>
          </cell>
          <cell r="D17">
            <v>0</v>
          </cell>
          <cell r="E17">
            <v>0</v>
          </cell>
          <cell r="F17">
            <v>45</v>
          </cell>
          <cell r="G17">
            <v>28</v>
          </cell>
          <cell r="H17">
            <v>0</v>
          </cell>
          <cell r="I17">
            <v>58</v>
          </cell>
          <cell r="J17">
            <v>62</v>
          </cell>
          <cell r="K17">
            <v>0</v>
          </cell>
          <cell r="L17">
            <v>67</v>
          </cell>
          <cell r="M17">
            <v>102</v>
          </cell>
          <cell r="N17">
            <v>0</v>
          </cell>
          <cell r="O17">
            <v>46</v>
          </cell>
          <cell r="P17">
            <v>90</v>
          </cell>
          <cell r="Q17">
            <v>0</v>
          </cell>
          <cell r="R17">
            <v>0</v>
          </cell>
          <cell r="S17">
            <v>104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58</v>
          </cell>
          <cell r="Y17">
            <v>0</v>
          </cell>
          <cell r="Z17">
            <v>0</v>
          </cell>
          <cell r="AA17">
            <v>145</v>
          </cell>
          <cell r="AB17">
            <v>0</v>
          </cell>
          <cell r="AC17">
            <v>933</v>
          </cell>
        </row>
        <row r="18">
          <cell r="A18">
            <v>10</v>
          </cell>
          <cell r="B18">
            <v>54</v>
          </cell>
          <cell r="C18">
            <v>49</v>
          </cell>
          <cell r="D18">
            <v>0</v>
          </cell>
          <cell r="E18">
            <v>0</v>
          </cell>
          <cell r="F18">
            <v>42</v>
          </cell>
          <cell r="G18">
            <v>10</v>
          </cell>
          <cell r="H18">
            <v>0</v>
          </cell>
          <cell r="I18">
            <v>47</v>
          </cell>
          <cell r="J18">
            <v>73</v>
          </cell>
          <cell r="K18">
            <v>0</v>
          </cell>
          <cell r="L18">
            <v>62</v>
          </cell>
          <cell r="M18">
            <v>82</v>
          </cell>
          <cell r="N18">
            <v>0</v>
          </cell>
          <cell r="O18">
            <v>42</v>
          </cell>
          <cell r="P18">
            <v>90</v>
          </cell>
          <cell r="Q18">
            <v>0</v>
          </cell>
          <cell r="R18">
            <v>0</v>
          </cell>
          <cell r="S18">
            <v>92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47</v>
          </cell>
          <cell r="Y18">
            <v>0</v>
          </cell>
          <cell r="Z18">
            <v>0</v>
          </cell>
          <cell r="AA18">
            <v>93</v>
          </cell>
          <cell r="AB18">
            <v>0</v>
          </cell>
          <cell r="AC18">
            <v>783</v>
          </cell>
        </row>
        <row r="19">
          <cell r="A19">
            <v>11</v>
          </cell>
          <cell r="B19">
            <v>43</v>
          </cell>
          <cell r="C19">
            <v>55</v>
          </cell>
          <cell r="D19">
            <v>0</v>
          </cell>
          <cell r="E19">
            <v>0</v>
          </cell>
          <cell r="F19">
            <v>42</v>
          </cell>
          <cell r="G19">
            <v>12</v>
          </cell>
          <cell r="H19">
            <v>0</v>
          </cell>
          <cell r="I19">
            <v>31</v>
          </cell>
          <cell r="J19">
            <v>46</v>
          </cell>
          <cell r="K19">
            <v>0</v>
          </cell>
          <cell r="L19">
            <v>51</v>
          </cell>
          <cell r="M19">
            <v>82</v>
          </cell>
          <cell r="N19">
            <v>0</v>
          </cell>
          <cell r="O19">
            <v>30</v>
          </cell>
          <cell r="P19">
            <v>81</v>
          </cell>
          <cell r="Q19">
            <v>0</v>
          </cell>
          <cell r="R19">
            <v>0</v>
          </cell>
          <cell r="S19">
            <v>98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48</v>
          </cell>
          <cell r="Y19">
            <v>0</v>
          </cell>
          <cell r="Z19">
            <v>0</v>
          </cell>
          <cell r="AA19">
            <v>73</v>
          </cell>
          <cell r="AB19">
            <v>0</v>
          </cell>
          <cell r="AC19">
            <v>692</v>
          </cell>
        </row>
        <row r="20">
          <cell r="A20">
            <v>12</v>
          </cell>
          <cell r="B20">
            <v>27</v>
          </cell>
          <cell r="C20">
            <v>76</v>
          </cell>
          <cell r="D20">
            <v>0</v>
          </cell>
          <cell r="E20">
            <v>0</v>
          </cell>
          <cell r="F20">
            <v>37</v>
          </cell>
          <cell r="G20">
            <v>0</v>
          </cell>
          <cell r="H20">
            <v>0</v>
          </cell>
          <cell r="I20">
            <v>41</v>
          </cell>
          <cell r="J20">
            <v>45</v>
          </cell>
          <cell r="K20">
            <v>0</v>
          </cell>
          <cell r="L20">
            <v>52</v>
          </cell>
          <cell r="M20">
            <v>53</v>
          </cell>
          <cell r="N20">
            <v>0</v>
          </cell>
          <cell r="O20">
            <v>23</v>
          </cell>
          <cell r="P20">
            <v>90</v>
          </cell>
          <cell r="Q20">
            <v>0</v>
          </cell>
          <cell r="R20">
            <v>0</v>
          </cell>
          <cell r="S20">
            <v>95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44</v>
          </cell>
          <cell r="Y20">
            <v>0</v>
          </cell>
          <cell r="Z20">
            <v>0</v>
          </cell>
          <cell r="AA20">
            <v>69</v>
          </cell>
          <cell r="AB20">
            <v>0</v>
          </cell>
          <cell r="AC20">
            <v>652</v>
          </cell>
        </row>
        <row r="21">
          <cell r="A21" t="str">
            <v>∑</v>
          </cell>
          <cell r="B21">
            <v>758</v>
          </cell>
          <cell r="C21">
            <v>1050</v>
          </cell>
          <cell r="D21">
            <v>480</v>
          </cell>
          <cell r="E21">
            <v>640</v>
          </cell>
          <cell r="F21">
            <v>854</v>
          </cell>
          <cell r="G21">
            <v>314</v>
          </cell>
          <cell r="H21">
            <v>643</v>
          </cell>
          <cell r="I21">
            <v>881</v>
          </cell>
          <cell r="J21">
            <v>564</v>
          </cell>
          <cell r="K21">
            <v>720</v>
          </cell>
          <cell r="L21">
            <v>925</v>
          </cell>
          <cell r="M21">
            <v>715</v>
          </cell>
          <cell r="N21">
            <v>835</v>
          </cell>
          <cell r="O21">
            <v>784</v>
          </cell>
          <cell r="P21">
            <v>1171</v>
          </cell>
          <cell r="Q21">
            <v>550</v>
          </cell>
          <cell r="R21">
            <v>800</v>
          </cell>
          <cell r="S21">
            <v>1009</v>
          </cell>
          <cell r="T21">
            <v>640</v>
          </cell>
          <cell r="U21">
            <v>251</v>
          </cell>
          <cell r="V21">
            <v>782</v>
          </cell>
          <cell r="W21">
            <v>390</v>
          </cell>
          <cell r="X21">
            <v>613</v>
          </cell>
          <cell r="Y21">
            <v>772</v>
          </cell>
          <cell r="Z21">
            <v>756</v>
          </cell>
          <cell r="AA21">
            <v>1073</v>
          </cell>
          <cell r="AB21">
            <v>392</v>
          </cell>
          <cell r="AC21">
            <v>19362</v>
          </cell>
        </row>
        <row r="22">
          <cell r="A22" t="str">
            <v>∑PK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∑PK+K</v>
          </cell>
          <cell r="B23">
            <v>0</v>
          </cell>
          <cell r="C23">
            <v>0</v>
          </cell>
          <cell r="D23">
            <v>96</v>
          </cell>
          <cell r="E23">
            <v>128</v>
          </cell>
          <cell r="F23">
            <v>64</v>
          </cell>
          <cell r="G23">
            <v>0</v>
          </cell>
          <cell r="H23">
            <v>96</v>
          </cell>
          <cell r="I23">
            <v>64</v>
          </cell>
          <cell r="J23">
            <v>0</v>
          </cell>
          <cell r="K23">
            <v>120</v>
          </cell>
          <cell r="L23">
            <v>0</v>
          </cell>
          <cell r="M23">
            <v>0</v>
          </cell>
          <cell r="N23">
            <v>150</v>
          </cell>
          <cell r="O23">
            <v>64</v>
          </cell>
          <cell r="P23">
            <v>0</v>
          </cell>
          <cell r="Q23">
            <v>130</v>
          </cell>
          <cell r="R23">
            <v>160</v>
          </cell>
          <cell r="S23">
            <v>0</v>
          </cell>
          <cell r="T23">
            <v>120</v>
          </cell>
          <cell r="U23">
            <v>96</v>
          </cell>
          <cell r="V23">
            <v>128</v>
          </cell>
          <cell r="W23">
            <v>96</v>
          </cell>
          <cell r="X23">
            <v>0</v>
          </cell>
          <cell r="Y23">
            <v>128</v>
          </cell>
          <cell r="Z23">
            <v>128</v>
          </cell>
          <cell r="AA23">
            <v>0</v>
          </cell>
          <cell r="AB23">
            <v>128</v>
          </cell>
          <cell r="AC23">
            <v>1896</v>
          </cell>
        </row>
        <row r="24">
          <cell r="A24" t="str">
            <v>∑1-3</v>
          </cell>
          <cell r="B24">
            <v>0</v>
          </cell>
          <cell r="C24">
            <v>0</v>
          </cell>
          <cell r="D24">
            <v>288</v>
          </cell>
          <cell r="E24">
            <v>384</v>
          </cell>
          <cell r="F24">
            <v>192</v>
          </cell>
          <cell r="G24">
            <v>0</v>
          </cell>
          <cell r="H24">
            <v>352</v>
          </cell>
          <cell r="I24">
            <v>192</v>
          </cell>
          <cell r="J24">
            <v>0</v>
          </cell>
          <cell r="K24">
            <v>360</v>
          </cell>
          <cell r="L24">
            <v>0</v>
          </cell>
          <cell r="M24">
            <v>0</v>
          </cell>
          <cell r="N24">
            <v>360</v>
          </cell>
          <cell r="O24">
            <v>192</v>
          </cell>
          <cell r="P24">
            <v>0</v>
          </cell>
          <cell r="Q24">
            <v>420</v>
          </cell>
          <cell r="R24">
            <v>480</v>
          </cell>
          <cell r="S24">
            <v>0</v>
          </cell>
          <cell r="T24">
            <v>364</v>
          </cell>
          <cell r="U24">
            <v>155</v>
          </cell>
          <cell r="V24">
            <v>384</v>
          </cell>
          <cell r="W24">
            <v>246</v>
          </cell>
          <cell r="X24">
            <v>0</v>
          </cell>
          <cell r="Y24">
            <v>384</v>
          </cell>
          <cell r="Z24">
            <v>384</v>
          </cell>
          <cell r="AA24">
            <v>0</v>
          </cell>
          <cell r="AB24">
            <v>198</v>
          </cell>
          <cell r="AC24">
            <v>5335</v>
          </cell>
        </row>
        <row r="25">
          <cell r="A25" t="str">
            <v>∑4-5</v>
          </cell>
          <cell r="B25">
            <v>230</v>
          </cell>
          <cell r="C25">
            <v>231</v>
          </cell>
          <cell r="D25">
            <v>96</v>
          </cell>
          <cell r="E25">
            <v>128</v>
          </cell>
          <cell r="F25">
            <v>157</v>
          </cell>
          <cell r="G25">
            <v>0</v>
          </cell>
          <cell r="H25">
            <v>195</v>
          </cell>
          <cell r="I25">
            <v>160</v>
          </cell>
          <cell r="J25">
            <v>0</v>
          </cell>
          <cell r="K25">
            <v>240</v>
          </cell>
          <cell r="L25">
            <v>198</v>
          </cell>
          <cell r="M25">
            <v>0</v>
          </cell>
          <cell r="N25">
            <v>210</v>
          </cell>
          <cell r="O25">
            <v>160</v>
          </cell>
          <cell r="P25">
            <v>325</v>
          </cell>
          <cell r="Q25">
            <v>0</v>
          </cell>
          <cell r="R25">
            <v>160</v>
          </cell>
          <cell r="S25">
            <v>165</v>
          </cell>
          <cell r="T25">
            <v>156</v>
          </cell>
          <cell r="U25">
            <v>0</v>
          </cell>
          <cell r="V25">
            <v>270</v>
          </cell>
          <cell r="W25">
            <v>48</v>
          </cell>
          <cell r="X25">
            <v>110</v>
          </cell>
          <cell r="Y25">
            <v>260</v>
          </cell>
          <cell r="Z25">
            <v>244</v>
          </cell>
          <cell r="AA25">
            <v>0</v>
          </cell>
          <cell r="AB25">
            <v>66</v>
          </cell>
          <cell r="AC25">
            <v>3809</v>
          </cell>
        </row>
        <row r="26">
          <cell r="A26" t="str">
            <v>∑6-8</v>
          </cell>
          <cell r="B26">
            <v>354</v>
          </cell>
          <cell r="C26">
            <v>561</v>
          </cell>
          <cell r="D26">
            <v>0</v>
          </cell>
          <cell r="E26">
            <v>0</v>
          </cell>
          <cell r="F26">
            <v>275</v>
          </cell>
          <cell r="G26">
            <v>264</v>
          </cell>
          <cell r="H26">
            <v>0</v>
          </cell>
          <cell r="I26">
            <v>288</v>
          </cell>
          <cell r="J26">
            <v>338</v>
          </cell>
          <cell r="K26">
            <v>0</v>
          </cell>
          <cell r="L26">
            <v>495</v>
          </cell>
          <cell r="M26">
            <v>396</v>
          </cell>
          <cell r="N26">
            <v>115</v>
          </cell>
          <cell r="O26">
            <v>227</v>
          </cell>
          <cell r="P26">
            <v>495</v>
          </cell>
          <cell r="Q26">
            <v>0</v>
          </cell>
          <cell r="R26">
            <v>0</v>
          </cell>
          <cell r="S26">
            <v>455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306</v>
          </cell>
          <cell r="Y26">
            <v>0</v>
          </cell>
          <cell r="Z26">
            <v>0</v>
          </cell>
          <cell r="AA26">
            <v>693</v>
          </cell>
          <cell r="AB26">
            <v>0</v>
          </cell>
          <cell r="AC26">
            <v>5262</v>
          </cell>
        </row>
        <row r="27">
          <cell r="A27" t="str">
            <v>∑8-12</v>
          </cell>
          <cell r="B27">
            <v>272</v>
          </cell>
          <cell r="C27">
            <v>423</v>
          </cell>
          <cell r="D27">
            <v>0</v>
          </cell>
          <cell r="E27">
            <v>0</v>
          </cell>
          <cell r="F27">
            <v>253</v>
          </cell>
          <cell r="G27">
            <v>116</v>
          </cell>
          <cell r="H27">
            <v>0</v>
          </cell>
          <cell r="I27">
            <v>276</v>
          </cell>
          <cell r="J27">
            <v>316</v>
          </cell>
          <cell r="K27">
            <v>0</v>
          </cell>
          <cell r="L27">
            <v>397</v>
          </cell>
          <cell r="M27">
            <v>451</v>
          </cell>
          <cell r="N27">
            <v>25</v>
          </cell>
          <cell r="O27">
            <v>219</v>
          </cell>
          <cell r="P27">
            <v>516</v>
          </cell>
          <cell r="Q27">
            <v>0</v>
          </cell>
          <cell r="R27">
            <v>0</v>
          </cell>
          <cell r="S27">
            <v>529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294</v>
          </cell>
          <cell r="Y27">
            <v>0</v>
          </cell>
          <cell r="Z27">
            <v>0</v>
          </cell>
          <cell r="AA27">
            <v>611</v>
          </cell>
          <cell r="AB27">
            <v>0</v>
          </cell>
          <cell r="AC27">
            <v>4698</v>
          </cell>
        </row>
        <row r="28">
          <cell r="A28" t="str">
            <v>∑9-11</v>
          </cell>
          <cell r="B28">
            <v>147</v>
          </cell>
          <cell r="C28">
            <v>182</v>
          </cell>
          <cell r="D28">
            <v>0</v>
          </cell>
          <cell r="E28">
            <v>0</v>
          </cell>
          <cell r="F28">
            <v>129</v>
          </cell>
          <cell r="G28">
            <v>50</v>
          </cell>
          <cell r="H28">
            <v>0</v>
          </cell>
          <cell r="I28">
            <v>136</v>
          </cell>
          <cell r="J28">
            <v>181</v>
          </cell>
          <cell r="K28">
            <v>0</v>
          </cell>
          <cell r="L28">
            <v>180</v>
          </cell>
          <cell r="M28">
            <v>266</v>
          </cell>
          <cell r="N28">
            <v>0</v>
          </cell>
          <cell r="O28">
            <v>118</v>
          </cell>
          <cell r="P28">
            <v>261</v>
          </cell>
          <cell r="Q28">
            <v>0</v>
          </cell>
          <cell r="R28">
            <v>0</v>
          </cell>
          <cell r="S28">
            <v>294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153</v>
          </cell>
          <cell r="Y28">
            <v>0</v>
          </cell>
          <cell r="Z28">
            <v>0</v>
          </cell>
          <cell r="AA28">
            <v>311</v>
          </cell>
          <cell r="AB28">
            <v>0</v>
          </cell>
          <cell r="AC28">
            <v>2408</v>
          </cell>
        </row>
        <row r="29">
          <cell r="A29" t="str">
            <v>∑9-12</v>
          </cell>
          <cell r="B29">
            <v>174</v>
          </cell>
          <cell r="C29">
            <v>258</v>
          </cell>
          <cell r="D29">
            <v>0</v>
          </cell>
          <cell r="E29">
            <v>0</v>
          </cell>
          <cell r="F29">
            <v>166</v>
          </cell>
          <cell r="G29">
            <v>50</v>
          </cell>
          <cell r="H29">
            <v>0</v>
          </cell>
          <cell r="I29">
            <v>177</v>
          </cell>
          <cell r="J29">
            <v>226</v>
          </cell>
          <cell r="K29">
            <v>0</v>
          </cell>
          <cell r="L29">
            <v>232</v>
          </cell>
          <cell r="M29">
            <v>319</v>
          </cell>
          <cell r="N29">
            <v>0</v>
          </cell>
          <cell r="O29">
            <v>141</v>
          </cell>
          <cell r="P29">
            <v>351</v>
          </cell>
          <cell r="Q29">
            <v>0</v>
          </cell>
          <cell r="R29">
            <v>0</v>
          </cell>
          <cell r="S29">
            <v>389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197</v>
          </cell>
          <cell r="Y29">
            <v>0</v>
          </cell>
          <cell r="Z29">
            <v>0</v>
          </cell>
          <cell r="AA29">
            <v>380</v>
          </cell>
          <cell r="AB29">
            <v>0</v>
          </cell>
          <cell r="AC29">
            <v>3060</v>
          </cell>
        </row>
      </sheetData>
      <sheetData sheetId="19" refreshError="1"/>
      <sheetData sheetId="20" refreshError="1"/>
      <sheetData sheetId="21" refreshError="1"/>
      <sheetData sheetId="22">
        <row r="1">
          <cell r="C1" t="str">
            <v>School</v>
          </cell>
          <cell r="H1" t="str">
            <v>Category</v>
          </cell>
          <cell r="I1" t="str">
            <v>Compensation</v>
          </cell>
          <cell r="X1" t="str">
            <v>Benefits/Taxes</v>
          </cell>
          <cell r="Y1" t="str">
            <v>Admin Bonus W Benefits/Taxes</v>
          </cell>
        </row>
        <row r="2">
          <cell r="C2" t="str">
            <v>AHW</v>
          </cell>
          <cell r="H2" t="str">
            <v>Managers</v>
          </cell>
          <cell r="I2">
            <v>58000</v>
          </cell>
          <cell r="X2">
            <v>11753.087941064256</v>
          </cell>
          <cell r="Y2">
            <v>0</v>
          </cell>
        </row>
        <row r="3">
          <cell r="C3" t="str">
            <v>AHW</v>
          </cell>
          <cell r="H3" t="str">
            <v>Managers</v>
          </cell>
          <cell r="I3">
            <v>62500</v>
          </cell>
          <cell r="X3">
            <v>12290.968427564256</v>
          </cell>
          <cell r="Y3">
            <v>0</v>
          </cell>
        </row>
        <row r="4">
          <cell r="C4" t="str">
            <v>AHW</v>
          </cell>
          <cell r="H4" t="str">
            <v>Managers</v>
          </cell>
          <cell r="I4">
            <v>80000</v>
          </cell>
          <cell r="X4">
            <v>14382.725875064256</v>
          </cell>
          <cell r="Y4">
            <v>0</v>
          </cell>
        </row>
        <row r="5">
          <cell r="C5" t="str">
            <v>AHW</v>
          </cell>
          <cell r="H5" t="str">
            <v>Managers</v>
          </cell>
          <cell r="I5">
            <v>92000</v>
          </cell>
          <cell r="X5">
            <v>15817.073839064256</v>
          </cell>
          <cell r="Y5">
            <v>0</v>
          </cell>
        </row>
        <row r="6">
          <cell r="C6" t="str">
            <v>BBR</v>
          </cell>
          <cell r="H6" t="str">
            <v>Managers</v>
          </cell>
          <cell r="I6">
            <v>60000</v>
          </cell>
          <cell r="X6">
            <v>9388.7449158868822</v>
          </cell>
          <cell r="Y6">
            <v>0</v>
          </cell>
        </row>
        <row r="7">
          <cell r="C7" t="str">
            <v>BBR</v>
          </cell>
          <cell r="H7" t="str">
            <v>Managers</v>
          </cell>
          <cell r="I7">
            <v>90000</v>
          </cell>
          <cell r="X7">
            <v>15578.015845064256</v>
          </cell>
          <cell r="Y7">
            <v>0</v>
          </cell>
        </row>
        <row r="8">
          <cell r="C8" t="str">
            <v>BBR</v>
          </cell>
          <cell r="H8" t="str">
            <v>Managers</v>
          </cell>
          <cell r="I8">
            <v>110000</v>
          </cell>
          <cell r="X8">
            <v>13865.194765886881</v>
          </cell>
          <cell r="Y8">
            <v>0</v>
          </cell>
        </row>
        <row r="9">
          <cell r="C9" t="str">
            <v>CHD</v>
          </cell>
          <cell r="H9" t="str">
            <v>Managers</v>
          </cell>
          <cell r="I9">
            <v>61500</v>
          </cell>
          <cell r="X9">
            <v>9523.0384113868822</v>
          </cell>
          <cell r="Y9">
            <v>0</v>
          </cell>
        </row>
        <row r="10">
          <cell r="C10" t="str">
            <v>CHD</v>
          </cell>
          <cell r="H10" t="str">
            <v>Managers</v>
          </cell>
          <cell r="I10">
            <v>65000</v>
          </cell>
          <cell r="X10">
            <v>12589.790920064255</v>
          </cell>
          <cell r="Y10">
            <v>0</v>
          </cell>
        </row>
        <row r="11">
          <cell r="C11" t="str">
            <v>CHD</v>
          </cell>
          <cell r="H11" t="str">
            <v>Managers</v>
          </cell>
          <cell r="I11">
            <v>66500</v>
          </cell>
          <cell r="X11">
            <v>12769.084415564257</v>
          </cell>
          <cell r="Y11">
            <v>0</v>
          </cell>
        </row>
        <row r="12">
          <cell r="C12" t="str">
            <v>CHD</v>
          </cell>
          <cell r="H12" t="str">
            <v>Managers</v>
          </cell>
          <cell r="I12">
            <v>70000</v>
          </cell>
          <cell r="X12">
            <v>13187.435905064254</v>
          </cell>
          <cell r="Y12">
            <v>0</v>
          </cell>
        </row>
        <row r="13">
          <cell r="C13" t="str">
            <v>CHD</v>
          </cell>
          <cell r="H13" t="str">
            <v>Managers</v>
          </cell>
          <cell r="I13">
            <v>82000</v>
          </cell>
          <cell r="X13">
            <v>14621.783869064255</v>
          </cell>
          <cell r="Y13">
            <v>0</v>
          </cell>
        </row>
        <row r="14">
          <cell r="C14" t="str">
            <v>CHP</v>
          </cell>
          <cell r="H14" t="str">
            <v>Managers</v>
          </cell>
          <cell r="I14">
            <v>56000</v>
          </cell>
          <cell r="X14">
            <v>11514.029947064257</v>
          </cell>
          <cell r="Y14">
            <v>0</v>
          </cell>
        </row>
        <row r="15">
          <cell r="C15" t="str">
            <v>CHP</v>
          </cell>
          <cell r="H15" t="str">
            <v>Managers</v>
          </cell>
          <cell r="I15">
            <v>62000</v>
          </cell>
          <cell r="X15">
            <v>12231.203929064255</v>
          </cell>
          <cell r="Y15">
            <v>0</v>
          </cell>
        </row>
        <row r="16">
          <cell r="C16" t="str">
            <v>CHP</v>
          </cell>
          <cell r="H16" t="str">
            <v>Managers</v>
          </cell>
          <cell r="I16">
            <v>72000</v>
          </cell>
          <cell r="X16">
            <v>13426.493899064257</v>
          </cell>
          <cell r="Y16">
            <v>0</v>
          </cell>
        </row>
        <row r="17">
          <cell r="C17" t="str">
            <v>CHP</v>
          </cell>
          <cell r="H17" t="str">
            <v>Managers</v>
          </cell>
          <cell r="I17">
            <v>80000</v>
          </cell>
          <cell r="X17">
            <v>14382.725875064256</v>
          </cell>
          <cell r="Y17">
            <v>0</v>
          </cell>
        </row>
        <row r="18">
          <cell r="C18" t="str">
            <v>CHPN</v>
          </cell>
          <cell r="H18" t="str">
            <v>Managers</v>
          </cell>
          <cell r="I18">
            <v>56000</v>
          </cell>
          <cell r="X18">
            <v>11514.029947064257</v>
          </cell>
          <cell r="Y18">
            <v>0</v>
          </cell>
        </row>
        <row r="19">
          <cell r="C19" t="str">
            <v>CHPN</v>
          </cell>
          <cell r="H19" t="str">
            <v>Managers</v>
          </cell>
          <cell r="I19">
            <v>56000</v>
          </cell>
          <cell r="X19">
            <v>11514.029947064257</v>
          </cell>
          <cell r="Y19">
            <v>0</v>
          </cell>
        </row>
        <row r="20">
          <cell r="C20" t="str">
            <v>CHPN</v>
          </cell>
          <cell r="H20" t="str">
            <v>Managers</v>
          </cell>
          <cell r="I20">
            <v>72000</v>
          </cell>
          <cell r="X20">
            <v>13426.493899064257</v>
          </cell>
          <cell r="Y20">
            <v>0</v>
          </cell>
        </row>
        <row r="21">
          <cell r="C21" t="str">
            <v>CHPN</v>
          </cell>
          <cell r="H21" t="str">
            <v>Managers</v>
          </cell>
          <cell r="I21">
            <v>80000</v>
          </cell>
          <cell r="X21">
            <v>14382.725875064256</v>
          </cell>
          <cell r="Y21">
            <v>0</v>
          </cell>
        </row>
        <row r="22">
          <cell r="C22" t="str">
            <v>DC</v>
          </cell>
          <cell r="H22" t="str">
            <v>Managers</v>
          </cell>
          <cell r="I22">
            <v>78000</v>
          </cell>
          <cell r="X22">
            <v>11000.266861886881</v>
          </cell>
          <cell r="Y22">
            <v>0</v>
          </cell>
        </row>
        <row r="23">
          <cell r="C23" t="str">
            <v>DC</v>
          </cell>
          <cell r="H23" t="str">
            <v>Managers</v>
          </cell>
          <cell r="I23">
            <v>78000</v>
          </cell>
          <cell r="X23">
            <v>11000.266861886881</v>
          </cell>
          <cell r="Y23">
            <v>0</v>
          </cell>
        </row>
        <row r="24">
          <cell r="C24" t="str">
            <v>DC</v>
          </cell>
          <cell r="H24" t="str">
            <v>Managers</v>
          </cell>
          <cell r="I24">
            <v>84000</v>
          </cell>
          <cell r="X24">
            <v>14860.841863064255</v>
          </cell>
          <cell r="Y24">
            <v>0</v>
          </cell>
        </row>
        <row r="25">
          <cell r="C25" t="str">
            <v>DC</v>
          </cell>
          <cell r="H25" t="str">
            <v>Managers</v>
          </cell>
          <cell r="I25">
            <v>97000</v>
          </cell>
          <cell r="X25">
            <v>16414.718824064257</v>
          </cell>
          <cell r="Y25">
            <v>0</v>
          </cell>
        </row>
        <row r="26">
          <cell r="C26" t="str">
            <v>DC</v>
          </cell>
          <cell r="H26" t="str">
            <v>Managers</v>
          </cell>
          <cell r="I26">
            <v>130000</v>
          </cell>
          <cell r="X26">
            <v>20359.175725064255</v>
          </cell>
          <cell r="Y26">
            <v>0</v>
          </cell>
        </row>
        <row r="27">
          <cell r="C27" t="str">
            <v>FLG</v>
          </cell>
          <cell r="H27" t="str">
            <v>Managers</v>
          </cell>
          <cell r="I27">
            <v>60000</v>
          </cell>
          <cell r="X27">
            <v>11992.145935064256</v>
          </cell>
          <cell r="Y27">
            <v>0</v>
          </cell>
        </row>
        <row r="28">
          <cell r="C28" t="str">
            <v>FLG</v>
          </cell>
          <cell r="H28" t="str">
            <v>Managers</v>
          </cell>
          <cell r="I28">
            <v>63000</v>
          </cell>
          <cell r="X28">
            <v>12350.732926064256</v>
          </cell>
          <cell r="Y28">
            <v>0</v>
          </cell>
        </row>
        <row r="29">
          <cell r="C29" t="str">
            <v>FLG</v>
          </cell>
          <cell r="H29" t="str">
            <v>Managers</v>
          </cell>
          <cell r="I29">
            <v>79000</v>
          </cell>
          <cell r="X29">
            <v>14263.196878064256</v>
          </cell>
          <cell r="Y29">
            <v>0</v>
          </cell>
        </row>
        <row r="30">
          <cell r="C30" t="str">
            <v>FLG</v>
          </cell>
          <cell r="H30" t="str">
            <v>Managers</v>
          </cell>
          <cell r="I30">
            <v>84000</v>
          </cell>
          <cell r="X30">
            <v>14860.841863064255</v>
          </cell>
          <cell r="Y30">
            <v>0</v>
          </cell>
        </row>
        <row r="31">
          <cell r="C31" t="str">
            <v>GDY</v>
          </cell>
          <cell r="H31" t="str">
            <v>Managers</v>
          </cell>
          <cell r="I31">
            <v>53000</v>
          </cell>
          <cell r="X31">
            <v>11155.442956064255</v>
          </cell>
          <cell r="Y31">
            <v>0</v>
          </cell>
        </row>
        <row r="32">
          <cell r="C32" t="str">
            <v>GDY</v>
          </cell>
          <cell r="H32" t="str">
            <v>Managers</v>
          </cell>
          <cell r="I32">
            <v>59000</v>
          </cell>
          <cell r="X32">
            <v>11872.616938064255</v>
          </cell>
          <cell r="Y32">
            <v>0</v>
          </cell>
        </row>
        <row r="33">
          <cell r="C33" t="str">
            <v>GDY</v>
          </cell>
          <cell r="H33" t="str">
            <v>Managers</v>
          </cell>
          <cell r="I33">
            <v>94000</v>
          </cell>
          <cell r="X33">
            <v>16056.131833064255</v>
          </cell>
          <cell r="Y33">
            <v>0</v>
          </cell>
        </row>
        <row r="34">
          <cell r="C34" t="str">
            <v>GYP</v>
          </cell>
          <cell r="H34" t="str">
            <v>Managers</v>
          </cell>
          <cell r="I34">
            <v>75500</v>
          </cell>
          <cell r="X34">
            <v>13844.845388564256</v>
          </cell>
          <cell r="Y34">
            <v>0</v>
          </cell>
        </row>
        <row r="35">
          <cell r="C35" t="str">
            <v>MES</v>
          </cell>
          <cell r="H35" t="str">
            <v>Managers</v>
          </cell>
          <cell r="I35">
            <v>61000</v>
          </cell>
          <cell r="X35">
            <v>12111.674932064254</v>
          </cell>
          <cell r="Y35">
            <v>0</v>
          </cell>
        </row>
        <row r="36">
          <cell r="C36" t="str">
            <v>MES</v>
          </cell>
          <cell r="H36" t="str">
            <v>Managers</v>
          </cell>
          <cell r="I36">
            <v>67500</v>
          </cell>
          <cell r="X36">
            <v>12888.613412564255</v>
          </cell>
          <cell r="Y36">
            <v>0</v>
          </cell>
        </row>
        <row r="37">
          <cell r="C37" t="str">
            <v>MES</v>
          </cell>
          <cell r="H37" t="str">
            <v>Managers</v>
          </cell>
          <cell r="I37">
            <v>70000</v>
          </cell>
          <cell r="X37">
            <v>13187.435905064254</v>
          </cell>
          <cell r="Y37">
            <v>0</v>
          </cell>
        </row>
        <row r="38">
          <cell r="C38" t="str">
            <v>MES</v>
          </cell>
          <cell r="H38" t="str">
            <v>Managers</v>
          </cell>
          <cell r="I38">
            <v>85000</v>
          </cell>
          <cell r="X38">
            <v>14980.370860064255</v>
          </cell>
          <cell r="Y38">
            <v>0</v>
          </cell>
        </row>
        <row r="39">
          <cell r="C39" t="str">
            <v>OV</v>
          </cell>
          <cell r="H39" t="str">
            <v>Managers</v>
          </cell>
          <cell r="I39">
            <v>60000</v>
          </cell>
          <cell r="X39">
            <v>11992.145935064256</v>
          </cell>
          <cell r="Y39">
            <v>0</v>
          </cell>
        </row>
        <row r="40">
          <cell r="C40" t="str">
            <v>OV</v>
          </cell>
          <cell r="H40" t="str">
            <v>Managers</v>
          </cell>
          <cell r="I40">
            <v>66500</v>
          </cell>
          <cell r="X40">
            <v>12769.084415564257</v>
          </cell>
          <cell r="Y40">
            <v>0</v>
          </cell>
        </row>
        <row r="41">
          <cell r="C41" t="str">
            <v>OV</v>
          </cell>
          <cell r="H41" t="str">
            <v>Managers</v>
          </cell>
          <cell r="I41">
            <v>74500</v>
          </cell>
          <cell r="X41">
            <v>13725.316391564256</v>
          </cell>
          <cell r="Y41">
            <v>0</v>
          </cell>
        </row>
        <row r="42">
          <cell r="C42" t="str">
            <v>OV</v>
          </cell>
          <cell r="H42" t="str">
            <v>Managers</v>
          </cell>
          <cell r="I42">
            <v>80000</v>
          </cell>
          <cell r="X42">
            <v>14382.725875064256</v>
          </cell>
          <cell r="Y42">
            <v>0</v>
          </cell>
        </row>
        <row r="43">
          <cell r="C43" t="str">
            <v>OVP</v>
          </cell>
          <cell r="H43" t="str">
            <v>Managers</v>
          </cell>
          <cell r="I43">
            <v>60000</v>
          </cell>
          <cell r="X43">
            <v>11992.145935064256</v>
          </cell>
          <cell r="Y43">
            <v>0</v>
          </cell>
        </row>
        <row r="44">
          <cell r="C44" t="str">
            <v>OVP</v>
          </cell>
          <cell r="H44" t="str">
            <v>Managers</v>
          </cell>
          <cell r="I44">
            <v>60000</v>
          </cell>
          <cell r="X44">
            <v>11992.145935064256</v>
          </cell>
          <cell r="Y44">
            <v>0</v>
          </cell>
        </row>
        <row r="45">
          <cell r="C45" t="str">
            <v>OVP</v>
          </cell>
          <cell r="H45" t="str">
            <v>Managers</v>
          </cell>
          <cell r="I45">
            <v>70000</v>
          </cell>
          <cell r="X45">
            <v>13187.435905064254</v>
          </cell>
          <cell r="Y45">
            <v>0</v>
          </cell>
        </row>
        <row r="46">
          <cell r="C46" t="str">
            <v>OVP</v>
          </cell>
          <cell r="H46" t="str">
            <v>Managers</v>
          </cell>
          <cell r="I46">
            <v>83500</v>
          </cell>
          <cell r="X46">
            <v>14801.077364564255</v>
          </cell>
          <cell r="Y46">
            <v>0</v>
          </cell>
        </row>
        <row r="47">
          <cell r="C47" t="str">
            <v>PEO</v>
          </cell>
          <cell r="H47" t="str">
            <v>Managers</v>
          </cell>
          <cell r="I47">
            <v>58000</v>
          </cell>
          <cell r="X47">
            <v>11753.087941064256</v>
          </cell>
          <cell r="Y47">
            <v>0</v>
          </cell>
        </row>
        <row r="48">
          <cell r="C48" t="str">
            <v>PEO</v>
          </cell>
          <cell r="H48" t="str">
            <v>Managers</v>
          </cell>
          <cell r="I48">
            <v>59000</v>
          </cell>
          <cell r="X48">
            <v>11872.616938064255</v>
          </cell>
          <cell r="Y48">
            <v>0</v>
          </cell>
        </row>
        <row r="49">
          <cell r="C49" t="str">
            <v>PEO</v>
          </cell>
          <cell r="H49" t="str">
            <v>Managers</v>
          </cell>
          <cell r="I49">
            <v>73000</v>
          </cell>
          <cell r="X49">
            <v>13546.022896064254</v>
          </cell>
          <cell r="Y49">
            <v>0</v>
          </cell>
        </row>
        <row r="50">
          <cell r="C50" t="str">
            <v>PEO</v>
          </cell>
          <cell r="H50" t="str">
            <v>Managers</v>
          </cell>
          <cell r="I50">
            <v>82000</v>
          </cell>
          <cell r="X50">
            <v>14621.783869064255</v>
          </cell>
          <cell r="Y50">
            <v>0</v>
          </cell>
        </row>
        <row r="51">
          <cell r="C51" t="str">
            <v>PEOP</v>
          </cell>
          <cell r="H51" t="str">
            <v>Managers</v>
          </cell>
          <cell r="I51">
            <v>58500</v>
          </cell>
          <cell r="X51">
            <v>11812.852439564256</v>
          </cell>
          <cell r="Y51">
            <v>0</v>
          </cell>
        </row>
        <row r="52">
          <cell r="C52" t="str">
            <v>PEOP</v>
          </cell>
          <cell r="H52" t="str">
            <v>Managers</v>
          </cell>
          <cell r="I52">
            <v>61500</v>
          </cell>
          <cell r="X52">
            <v>9523.0384113868822</v>
          </cell>
          <cell r="Y52">
            <v>0</v>
          </cell>
        </row>
        <row r="53">
          <cell r="C53" t="str">
            <v>PEOP</v>
          </cell>
          <cell r="H53" t="str">
            <v>Managers</v>
          </cell>
          <cell r="I53">
            <v>78000</v>
          </cell>
          <cell r="X53">
            <v>14143.667881064255</v>
          </cell>
          <cell r="Y53">
            <v>0</v>
          </cell>
        </row>
        <row r="54">
          <cell r="C54" t="str">
            <v>PEOP</v>
          </cell>
          <cell r="H54" t="str">
            <v>Managers</v>
          </cell>
          <cell r="I54">
            <v>80000</v>
          </cell>
          <cell r="X54">
            <v>14382.725875064256</v>
          </cell>
          <cell r="Y54">
            <v>0</v>
          </cell>
        </row>
        <row r="55">
          <cell r="C55" t="str">
            <v>PHX</v>
          </cell>
          <cell r="H55" t="str">
            <v>Managers</v>
          </cell>
          <cell r="I55">
            <v>58500</v>
          </cell>
          <cell r="X55">
            <v>11812.852439564256</v>
          </cell>
          <cell r="Y55">
            <v>0</v>
          </cell>
        </row>
        <row r="56">
          <cell r="C56" t="str">
            <v>PHX</v>
          </cell>
          <cell r="H56" t="str">
            <v>Managers</v>
          </cell>
          <cell r="I56">
            <v>67000</v>
          </cell>
          <cell r="X56">
            <v>12828.848914064256</v>
          </cell>
          <cell r="Y56">
            <v>0</v>
          </cell>
        </row>
        <row r="57">
          <cell r="C57" t="str">
            <v>PHX</v>
          </cell>
          <cell r="H57" t="str">
            <v>Managers</v>
          </cell>
          <cell r="I57">
            <v>75000</v>
          </cell>
          <cell r="X57">
            <v>13785.080890064255</v>
          </cell>
          <cell r="Y57">
            <v>0</v>
          </cell>
        </row>
        <row r="58">
          <cell r="C58" t="str">
            <v>PHX</v>
          </cell>
          <cell r="H58" t="str">
            <v>Managers</v>
          </cell>
          <cell r="I58">
            <v>130000</v>
          </cell>
          <cell r="X58">
            <v>15655.774705886881</v>
          </cell>
          <cell r="Y58">
            <v>0</v>
          </cell>
        </row>
        <row r="59">
          <cell r="C59" t="str">
            <v>PHXC</v>
          </cell>
          <cell r="H59" t="str">
            <v>Managers</v>
          </cell>
          <cell r="I59">
            <v>60000</v>
          </cell>
          <cell r="X59">
            <v>11992.145935064256</v>
          </cell>
          <cell r="Y59">
            <v>0</v>
          </cell>
        </row>
        <row r="60">
          <cell r="C60" t="str">
            <v>PHXC</v>
          </cell>
          <cell r="H60" t="str">
            <v>Managers</v>
          </cell>
          <cell r="I60">
            <v>68000</v>
          </cell>
          <cell r="X60">
            <v>10104.976891886881</v>
          </cell>
          <cell r="Y60">
            <v>0</v>
          </cell>
        </row>
        <row r="61">
          <cell r="C61" t="str">
            <v>PHXC</v>
          </cell>
          <cell r="H61" t="str">
            <v>Managers</v>
          </cell>
          <cell r="I61">
            <v>70000</v>
          </cell>
          <cell r="X61">
            <v>13187.435905064254</v>
          </cell>
          <cell r="Y61">
            <v>0</v>
          </cell>
        </row>
        <row r="62">
          <cell r="C62" t="str">
            <v>PHXC</v>
          </cell>
          <cell r="H62" t="str">
            <v>Managers</v>
          </cell>
          <cell r="I62">
            <v>112500</v>
          </cell>
          <cell r="X62">
            <v>18267.418277564255</v>
          </cell>
          <cell r="Y62">
            <v>0</v>
          </cell>
        </row>
        <row r="63">
          <cell r="C63" t="str">
            <v>PHXP</v>
          </cell>
          <cell r="H63" t="str">
            <v>Managers</v>
          </cell>
          <cell r="I63">
            <v>58000</v>
          </cell>
          <cell r="X63">
            <v>9209.6869218868796</v>
          </cell>
          <cell r="Y63">
            <v>0</v>
          </cell>
        </row>
        <row r="64">
          <cell r="C64" t="str">
            <v>PHXP</v>
          </cell>
          <cell r="H64" t="str">
            <v>Managers</v>
          </cell>
          <cell r="I64">
            <v>61000</v>
          </cell>
          <cell r="X64">
            <v>9478.2739128868798</v>
          </cell>
          <cell r="Y64">
            <v>0</v>
          </cell>
        </row>
        <row r="65">
          <cell r="C65" t="str">
            <v>PHXP</v>
          </cell>
          <cell r="H65" t="str">
            <v>Managers</v>
          </cell>
          <cell r="I65">
            <v>82000</v>
          </cell>
          <cell r="X65">
            <v>11358.382849886881</v>
          </cell>
          <cell r="Y65">
            <v>0</v>
          </cell>
        </row>
        <row r="66">
          <cell r="C66" t="str">
            <v>PHXP</v>
          </cell>
          <cell r="H66" t="str">
            <v>Managers</v>
          </cell>
          <cell r="I66">
            <v>90000</v>
          </cell>
          <cell r="X66">
            <v>12074.614825886882</v>
          </cell>
          <cell r="Y66">
            <v>0</v>
          </cell>
        </row>
        <row r="67">
          <cell r="C67" t="str">
            <v>PHXS</v>
          </cell>
          <cell r="H67" t="str">
            <v>Managers</v>
          </cell>
          <cell r="I67">
            <v>55500</v>
          </cell>
          <cell r="X67">
            <v>11454.265448564254</v>
          </cell>
          <cell r="Y67">
            <v>0</v>
          </cell>
        </row>
        <row r="68">
          <cell r="C68" t="str">
            <v>PHXS</v>
          </cell>
          <cell r="H68" t="str">
            <v>Managers</v>
          </cell>
          <cell r="I68">
            <v>63000</v>
          </cell>
          <cell r="X68">
            <v>12350.732926064256</v>
          </cell>
          <cell r="Y68">
            <v>0</v>
          </cell>
        </row>
        <row r="69">
          <cell r="C69" t="str">
            <v>PHXS</v>
          </cell>
          <cell r="H69" t="str">
            <v>Managers</v>
          </cell>
          <cell r="I69">
            <v>72000</v>
          </cell>
          <cell r="X69">
            <v>13426.493899064257</v>
          </cell>
          <cell r="Y69">
            <v>0</v>
          </cell>
        </row>
        <row r="70">
          <cell r="C70" t="str">
            <v>PHXS</v>
          </cell>
          <cell r="H70" t="str">
            <v>Managers</v>
          </cell>
          <cell r="I70">
            <v>80000</v>
          </cell>
          <cell r="X70">
            <v>14382.725875064256</v>
          </cell>
          <cell r="Y70">
            <v>0</v>
          </cell>
        </row>
        <row r="71">
          <cell r="C71" t="str">
            <v>PRE</v>
          </cell>
          <cell r="H71" t="str">
            <v>Managers</v>
          </cell>
          <cell r="I71">
            <v>54000</v>
          </cell>
          <cell r="X71">
            <v>11274.971953064254</v>
          </cell>
          <cell r="Y71">
            <v>0</v>
          </cell>
        </row>
        <row r="72">
          <cell r="C72" t="str">
            <v>PRE</v>
          </cell>
          <cell r="H72" t="str">
            <v>Managers</v>
          </cell>
          <cell r="I72">
            <v>58000</v>
          </cell>
          <cell r="X72">
            <v>11753.087941064256</v>
          </cell>
          <cell r="Y72">
            <v>0</v>
          </cell>
        </row>
        <row r="73">
          <cell r="C73" t="str">
            <v>PRE</v>
          </cell>
          <cell r="H73" t="str">
            <v>Managers</v>
          </cell>
          <cell r="I73">
            <v>70000</v>
          </cell>
          <cell r="X73">
            <v>13187.435905064254</v>
          </cell>
          <cell r="Y73">
            <v>0</v>
          </cell>
        </row>
        <row r="74">
          <cell r="C74" t="str">
            <v>PRE</v>
          </cell>
          <cell r="H74" t="str">
            <v>Managers</v>
          </cell>
          <cell r="I74">
            <v>80000</v>
          </cell>
          <cell r="X74">
            <v>14382.725875064256</v>
          </cell>
          <cell r="Y74">
            <v>0</v>
          </cell>
        </row>
        <row r="75">
          <cell r="C75" t="str">
            <v>SAMC</v>
          </cell>
          <cell r="H75" t="str">
            <v>Managers</v>
          </cell>
          <cell r="I75">
            <v>55000</v>
          </cell>
          <cell r="X75">
            <v>11394.500950064255</v>
          </cell>
          <cell r="Y75">
            <v>0</v>
          </cell>
        </row>
        <row r="76">
          <cell r="C76" t="str">
            <v>SAMC</v>
          </cell>
          <cell r="H76" t="str">
            <v>Managers</v>
          </cell>
          <cell r="I76">
            <v>62000</v>
          </cell>
          <cell r="X76">
            <v>12231.203929064255</v>
          </cell>
          <cell r="Y76">
            <v>0</v>
          </cell>
        </row>
        <row r="77">
          <cell r="C77" t="str">
            <v>SAMC</v>
          </cell>
          <cell r="H77" t="str">
            <v>Managers</v>
          </cell>
          <cell r="I77">
            <v>75000</v>
          </cell>
          <cell r="X77">
            <v>13785.080890064255</v>
          </cell>
          <cell r="Y77">
            <v>0</v>
          </cell>
        </row>
        <row r="78">
          <cell r="C78" t="str">
            <v>SAMC</v>
          </cell>
          <cell r="H78" t="str">
            <v>Managers</v>
          </cell>
          <cell r="I78">
            <v>80000</v>
          </cell>
          <cell r="X78">
            <v>14382.725875064256</v>
          </cell>
          <cell r="Y78">
            <v>0</v>
          </cell>
        </row>
        <row r="79">
          <cell r="C79" t="str">
            <v>SASC</v>
          </cell>
          <cell r="H79" t="str">
            <v>Managers</v>
          </cell>
          <cell r="I79">
            <v>58000</v>
          </cell>
          <cell r="X79">
            <v>11753.087941064256</v>
          </cell>
          <cell r="Y79">
            <v>0</v>
          </cell>
        </row>
        <row r="80">
          <cell r="C80" t="str">
            <v>SASC</v>
          </cell>
          <cell r="H80" t="str">
            <v>Managers</v>
          </cell>
          <cell r="I80">
            <v>58000</v>
          </cell>
          <cell r="X80">
            <v>9209.6869218868796</v>
          </cell>
          <cell r="Y80">
            <v>0</v>
          </cell>
        </row>
        <row r="81">
          <cell r="C81" t="str">
            <v>SASC</v>
          </cell>
          <cell r="H81" t="str">
            <v>Managers</v>
          </cell>
          <cell r="I81">
            <v>80000</v>
          </cell>
          <cell r="X81">
            <v>14382.725875064256</v>
          </cell>
          <cell r="Y81">
            <v>0</v>
          </cell>
        </row>
        <row r="82">
          <cell r="C82" t="str">
            <v>SASC</v>
          </cell>
          <cell r="H82" t="str">
            <v>Managers</v>
          </cell>
          <cell r="I82">
            <v>60000</v>
          </cell>
          <cell r="X82">
            <v>11992.145935064256</v>
          </cell>
          <cell r="Y82">
            <v>0</v>
          </cell>
        </row>
        <row r="83">
          <cell r="C83" t="str">
            <v>SASC</v>
          </cell>
          <cell r="H83" t="str">
            <v>Managers</v>
          </cell>
          <cell r="I83">
            <v>88000</v>
          </cell>
          <cell r="X83">
            <v>15338.957851064257</v>
          </cell>
          <cell r="Y83">
            <v>0</v>
          </cell>
        </row>
        <row r="84">
          <cell r="C84" t="str">
            <v>SAN</v>
          </cell>
          <cell r="H84" t="str">
            <v>Managers</v>
          </cell>
          <cell r="I84">
            <v>60000</v>
          </cell>
          <cell r="X84">
            <v>9388.7449158868822</v>
          </cell>
          <cell r="Y84">
            <v>0</v>
          </cell>
        </row>
        <row r="85">
          <cell r="C85" t="str">
            <v>SAN</v>
          </cell>
          <cell r="H85" t="str">
            <v>Managers</v>
          </cell>
          <cell r="I85">
            <v>65000</v>
          </cell>
          <cell r="X85">
            <v>12589.790920064255</v>
          </cell>
          <cell r="Y85">
            <v>0</v>
          </cell>
        </row>
        <row r="86">
          <cell r="C86" t="str">
            <v>SAN</v>
          </cell>
          <cell r="H86" t="str">
            <v>Managers</v>
          </cell>
          <cell r="I86">
            <v>74000</v>
          </cell>
          <cell r="X86">
            <v>13665.551893064256</v>
          </cell>
          <cell r="Y86">
            <v>0</v>
          </cell>
        </row>
        <row r="87">
          <cell r="C87" t="str">
            <v>SAN</v>
          </cell>
          <cell r="H87" t="str">
            <v>Managers</v>
          </cell>
          <cell r="I87">
            <v>85000</v>
          </cell>
          <cell r="X87">
            <v>14980.370860064255</v>
          </cell>
          <cell r="Y87">
            <v>0</v>
          </cell>
        </row>
        <row r="88">
          <cell r="C88" t="str">
            <v>SCD</v>
          </cell>
          <cell r="H88" t="str">
            <v>Managers</v>
          </cell>
          <cell r="I88">
            <v>30000</v>
          </cell>
          <cell r="X88">
            <v>8406.2760250642568</v>
          </cell>
          <cell r="Y88">
            <v>0</v>
          </cell>
        </row>
        <row r="89">
          <cell r="C89" t="str">
            <v>SCD</v>
          </cell>
          <cell r="H89" t="str">
            <v>Managers</v>
          </cell>
          <cell r="I89">
            <v>44000</v>
          </cell>
          <cell r="X89">
            <v>10079.681983064256</v>
          </cell>
          <cell r="Y89">
            <v>0</v>
          </cell>
        </row>
        <row r="90">
          <cell r="C90" t="str">
            <v>SCD</v>
          </cell>
          <cell r="H90" t="str">
            <v>Managers</v>
          </cell>
          <cell r="I90">
            <v>60000</v>
          </cell>
          <cell r="X90">
            <v>9388.7449158868822</v>
          </cell>
          <cell r="Y90">
            <v>0</v>
          </cell>
        </row>
        <row r="91">
          <cell r="C91" t="str">
            <v>SCD</v>
          </cell>
          <cell r="H91" t="str">
            <v>Managers</v>
          </cell>
          <cell r="I91">
            <v>60000</v>
          </cell>
          <cell r="X91">
            <v>11992.145935064256</v>
          </cell>
          <cell r="Y91">
            <v>0</v>
          </cell>
        </row>
        <row r="92">
          <cell r="C92" t="str">
            <v>SCD</v>
          </cell>
          <cell r="H92" t="str">
            <v>Managers</v>
          </cell>
          <cell r="I92">
            <v>65000</v>
          </cell>
          <cell r="X92">
            <v>12589.790920064255</v>
          </cell>
          <cell r="Y92">
            <v>0</v>
          </cell>
        </row>
        <row r="93">
          <cell r="C93" t="str">
            <v>SCD</v>
          </cell>
          <cell r="H93" t="str">
            <v>Managers</v>
          </cell>
          <cell r="I93">
            <v>78000</v>
          </cell>
          <cell r="X93">
            <v>14143.667881064255</v>
          </cell>
          <cell r="Y93">
            <v>0</v>
          </cell>
        </row>
        <row r="94">
          <cell r="C94" t="str">
            <v>SCD</v>
          </cell>
          <cell r="H94" t="str">
            <v>Managers</v>
          </cell>
          <cell r="I94">
            <v>134000</v>
          </cell>
          <cell r="X94">
            <v>20837.291713064253</v>
          </cell>
          <cell r="Y94">
            <v>0</v>
          </cell>
        </row>
        <row r="95">
          <cell r="C95" t="str">
            <v>SCP</v>
          </cell>
          <cell r="H95" t="str">
            <v>Managers</v>
          </cell>
          <cell r="I95">
            <v>56000</v>
          </cell>
          <cell r="X95">
            <v>11514.029947064257</v>
          </cell>
          <cell r="Y95">
            <v>0</v>
          </cell>
        </row>
        <row r="96">
          <cell r="C96" t="str">
            <v>SCP</v>
          </cell>
          <cell r="H96" t="str">
            <v>Managers</v>
          </cell>
          <cell r="I96">
            <v>61500</v>
          </cell>
          <cell r="X96">
            <v>12171.439430564256</v>
          </cell>
          <cell r="Y96">
            <v>0</v>
          </cell>
        </row>
        <row r="97">
          <cell r="C97" t="str">
            <v>SCP</v>
          </cell>
          <cell r="H97" t="str">
            <v>Managers</v>
          </cell>
          <cell r="I97">
            <v>70000</v>
          </cell>
          <cell r="X97">
            <v>13187.435905064254</v>
          </cell>
          <cell r="Y97">
            <v>0</v>
          </cell>
        </row>
        <row r="98">
          <cell r="C98" t="str">
            <v>SCP</v>
          </cell>
          <cell r="H98" t="str">
            <v>Managers</v>
          </cell>
          <cell r="I98">
            <v>80000</v>
          </cell>
          <cell r="X98">
            <v>14382.725875064256</v>
          </cell>
          <cell r="Y98">
            <v>0</v>
          </cell>
        </row>
        <row r="99">
          <cell r="C99" t="str">
            <v>SPW</v>
          </cell>
          <cell r="H99" t="str">
            <v>Managers</v>
          </cell>
          <cell r="I99">
            <v>56000</v>
          </cell>
          <cell r="X99">
            <v>9030.6289278868808</v>
          </cell>
          <cell r="Y99">
            <v>0</v>
          </cell>
        </row>
        <row r="100">
          <cell r="C100" t="str">
            <v>SPW</v>
          </cell>
          <cell r="H100" t="str">
            <v>Managers</v>
          </cell>
          <cell r="I100">
            <v>56000</v>
          </cell>
          <cell r="X100">
            <v>9030.6289278868808</v>
          </cell>
          <cell r="Y100">
            <v>0</v>
          </cell>
        </row>
        <row r="101">
          <cell r="C101" t="str">
            <v>SPW</v>
          </cell>
          <cell r="H101" t="str">
            <v>Managers</v>
          </cell>
          <cell r="I101">
            <v>78000</v>
          </cell>
          <cell r="X101">
            <v>11000.266861886881</v>
          </cell>
          <cell r="Y101">
            <v>0</v>
          </cell>
        </row>
        <row r="102">
          <cell r="C102" t="str">
            <v>SPW</v>
          </cell>
          <cell r="H102" t="str">
            <v>Managers</v>
          </cell>
          <cell r="I102">
            <v>88000</v>
          </cell>
          <cell r="X102">
            <v>11895.556831886883</v>
          </cell>
          <cell r="Y102">
            <v>0</v>
          </cell>
        </row>
        <row r="103">
          <cell r="C103" t="str">
            <v>TUC</v>
          </cell>
          <cell r="H103" t="str">
            <v>Managers</v>
          </cell>
          <cell r="I103">
            <v>58500</v>
          </cell>
          <cell r="X103">
            <v>11812.852439564256</v>
          </cell>
          <cell r="Y103">
            <v>0</v>
          </cell>
        </row>
        <row r="104">
          <cell r="C104" t="str">
            <v>TUC</v>
          </cell>
          <cell r="H104" t="str">
            <v>Managers</v>
          </cell>
          <cell r="I104">
            <v>61000</v>
          </cell>
          <cell r="X104">
            <v>12111.674932064254</v>
          </cell>
          <cell r="Y104">
            <v>0</v>
          </cell>
        </row>
        <row r="105">
          <cell r="C105" t="str">
            <v>TUC</v>
          </cell>
          <cell r="H105" t="str">
            <v>Managers</v>
          </cell>
          <cell r="I105">
            <v>70000</v>
          </cell>
          <cell r="X105">
            <v>13187.435905064254</v>
          </cell>
          <cell r="Y105">
            <v>0</v>
          </cell>
        </row>
        <row r="106">
          <cell r="C106" t="str">
            <v>TUC</v>
          </cell>
          <cell r="H106" t="str">
            <v>Managers</v>
          </cell>
          <cell r="I106">
            <v>115000</v>
          </cell>
          <cell r="X106">
            <v>18566.240770064251</v>
          </cell>
          <cell r="Y106">
            <v>0</v>
          </cell>
        </row>
        <row r="107">
          <cell r="C107" t="str">
            <v>TUCN</v>
          </cell>
          <cell r="H107" t="str">
            <v>Managers</v>
          </cell>
          <cell r="I107">
            <v>60000</v>
          </cell>
          <cell r="X107">
            <v>11992.145935064256</v>
          </cell>
          <cell r="Y107">
            <v>0</v>
          </cell>
        </row>
        <row r="108">
          <cell r="C108" t="str">
            <v>TUCN</v>
          </cell>
          <cell r="H108" t="str">
            <v>Managers</v>
          </cell>
          <cell r="I108">
            <v>62000</v>
          </cell>
          <cell r="X108">
            <v>12231.203929064255</v>
          </cell>
          <cell r="Y108">
            <v>0</v>
          </cell>
        </row>
        <row r="109">
          <cell r="C109" t="str">
            <v>TUCN</v>
          </cell>
          <cell r="H109" t="str">
            <v>Managers</v>
          </cell>
          <cell r="I109">
            <v>63500</v>
          </cell>
          <cell r="X109">
            <v>12410.497424564255</v>
          </cell>
          <cell r="Y109">
            <v>0</v>
          </cell>
        </row>
        <row r="110">
          <cell r="C110" t="str">
            <v>TUCN</v>
          </cell>
          <cell r="H110" t="str">
            <v>Managers</v>
          </cell>
          <cell r="I110">
            <v>75000</v>
          </cell>
          <cell r="X110">
            <v>13785.080890064255</v>
          </cell>
          <cell r="Y110">
            <v>0</v>
          </cell>
        </row>
        <row r="111">
          <cell r="C111" t="str">
            <v>TUCN</v>
          </cell>
          <cell r="H111" t="str">
            <v>Managers</v>
          </cell>
          <cell r="I111">
            <v>95000</v>
          </cell>
          <cell r="X111">
            <v>16175.660830064257</v>
          </cell>
          <cell r="Y111">
            <v>0</v>
          </cell>
        </row>
        <row r="112">
          <cell r="C112" t="str">
            <v>SAMC</v>
          </cell>
          <cell r="H112" t="str">
            <v>Instruction</v>
          </cell>
          <cell r="I112">
            <v>42000</v>
          </cell>
          <cell r="X112">
            <v>9840.6239890642555</v>
          </cell>
          <cell r="Y112">
            <v>0</v>
          </cell>
        </row>
        <row r="113">
          <cell r="C113" t="str">
            <v>SAMC</v>
          </cell>
          <cell r="H113" t="str">
            <v>Instruction</v>
          </cell>
          <cell r="I113">
            <v>44000</v>
          </cell>
          <cell r="X113">
            <v>7956.2809638868803</v>
          </cell>
          <cell r="Y113">
            <v>0</v>
          </cell>
        </row>
        <row r="114">
          <cell r="C114" t="str">
            <v>SAMC</v>
          </cell>
          <cell r="H114" t="str">
            <v>Instruction</v>
          </cell>
          <cell r="I114">
            <v>43000</v>
          </cell>
          <cell r="X114">
            <v>9960.1529860642549</v>
          </cell>
          <cell r="Y114">
            <v>0</v>
          </cell>
        </row>
        <row r="115">
          <cell r="C115" t="str">
            <v>SAMC</v>
          </cell>
          <cell r="H115" t="str">
            <v>Instruction</v>
          </cell>
          <cell r="I115">
            <v>40000</v>
          </cell>
          <cell r="X115">
            <v>9601.5659950642566</v>
          </cell>
          <cell r="Y115">
            <v>0</v>
          </cell>
        </row>
        <row r="116">
          <cell r="C116" t="str">
            <v>SAMC</v>
          </cell>
          <cell r="H116" t="str">
            <v>Instruction</v>
          </cell>
          <cell r="I116">
            <v>44000</v>
          </cell>
          <cell r="X116">
            <v>10079.681983064256</v>
          </cell>
          <cell r="Y116">
            <v>0</v>
          </cell>
        </row>
        <row r="117">
          <cell r="C117" t="str">
            <v>SAMC</v>
          </cell>
          <cell r="H117" t="str">
            <v>Instruction</v>
          </cell>
          <cell r="I117">
            <v>42500</v>
          </cell>
          <cell r="X117">
            <v>7821.9874683868793</v>
          </cell>
          <cell r="Y117">
            <v>0</v>
          </cell>
        </row>
        <row r="118">
          <cell r="C118" t="str">
            <v>SAMC</v>
          </cell>
          <cell r="H118" t="str">
            <v>Admin</v>
          </cell>
          <cell r="I118">
            <v>31200</v>
          </cell>
          <cell r="X118">
            <v>8549.7108214642558</v>
          </cell>
          <cell r="Y118">
            <v>0</v>
          </cell>
        </row>
        <row r="119">
          <cell r="C119" t="str">
            <v>SAMC</v>
          </cell>
          <cell r="H119" t="str">
            <v>Instruction</v>
          </cell>
          <cell r="I119">
            <v>43000</v>
          </cell>
          <cell r="X119">
            <v>9960.1529860642549</v>
          </cell>
          <cell r="Y119">
            <v>0</v>
          </cell>
        </row>
        <row r="120">
          <cell r="C120" t="str">
            <v>SAMC</v>
          </cell>
          <cell r="H120" t="str">
            <v>Admin</v>
          </cell>
          <cell r="I120">
            <v>31200</v>
          </cell>
          <cell r="X120">
            <v>8549.7108214642558</v>
          </cell>
          <cell r="Y120">
            <v>0</v>
          </cell>
        </row>
        <row r="121">
          <cell r="C121" t="str">
            <v>SAMC</v>
          </cell>
          <cell r="H121" t="str">
            <v>Instruction</v>
          </cell>
          <cell r="I121">
            <v>43868</v>
          </cell>
          <cell r="X121">
            <v>10063.904155460255</v>
          </cell>
          <cell r="Y121">
            <v>0</v>
          </cell>
        </row>
        <row r="122">
          <cell r="C122" t="str">
            <v>SAMC</v>
          </cell>
          <cell r="H122" t="str">
            <v>Admin</v>
          </cell>
          <cell r="I122">
            <v>35691</v>
          </cell>
          <cell r="X122">
            <v>9086.5155469912552</v>
          </cell>
          <cell r="Y122">
            <v>0</v>
          </cell>
        </row>
        <row r="123">
          <cell r="C123" t="str">
            <v>SAMC</v>
          </cell>
          <cell r="H123" t="str">
            <v>Admin</v>
          </cell>
          <cell r="I123">
            <v>35704</v>
          </cell>
          <cell r="X123">
            <v>9088.0694239522545</v>
          </cell>
          <cell r="Y123">
            <v>0</v>
          </cell>
        </row>
        <row r="124">
          <cell r="C124" t="str">
            <v>SAMC</v>
          </cell>
          <cell r="H124" t="str">
            <v>Instruction</v>
          </cell>
          <cell r="I124">
            <v>43855</v>
          </cell>
          <cell r="X124">
            <v>10062.350278499258</v>
          </cell>
          <cell r="Y124">
            <v>0</v>
          </cell>
        </row>
        <row r="125">
          <cell r="C125" t="str">
            <v>SAMC</v>
          </cell>
          <cell r="H125" t="str">
            <v>Instruction</v>
          </cell>
          <cell r="I125">
            <v>41500</v>
          </cell>
          <cell r="X125">
            <v>9780.8594905642549</v>
          </cell>
          <cell r="Y125">
            <v>0</v>
          </cell>
        </row>
        <row r="126">
          <cell r="C126" t="str">
            <v>SAMC</v>
          </cell>
          <cell r="H126" t="str">
            <v>Instruction</v>
          </cell>
          <cell r="I126">
            <v>43855</v>
          </cell>
          <cell r="X126">
            <v>10062.350278499258</v>
          </cell>
          <cell r="Y126">
            <v>0</v>
          </cell>
        </row>
        <row r="127">
          <cell r="C127" t="str">
            <v>SAMC</v>
          </cell>
          <cell r="H127" t="str">
            <v>Instruction</v>
          </cell>
          <cell r="I127">
            <v>43000</v>
          </cell>
          <cell r="X127">
            <v>9960.1529860642549</v>
          </cell>
          <cell r="Y127">
            <v>0</v>
          </cell>
        </row>
        <row r="128">
          <cell r="C128" t="str">
            <v>SAMC</v>
          </cell>
          <cell r="H128" t="str">
            <v>Instruction</v>
          </cell>
          <cell r="I128">
            <v>43855</v>
          </cell>
          <cell r="X128">
            <v>10062.350278499258</v>
          </cell>
          <cell r="Y128">
            <v>0</v>
          </cell>
        </row>
        <row r="129">
          <cell r="C129" t="str">
            <v>SAMC</v>
          </cell>
          <cell r="H129" t="str">
            <v>Instruction</v>
          </cell>
          <cell r="I129">
            <v>43000</v>
          </cell>
          <cell r="X129">
            <v>9960.1529860642549</v>
          </cell>
          <cell r="Y129">
            <v>0</v>
          </cell>
        </row>
        <row r="130">
          <cell r="C130" t="str">
            <v>SAMC</v>
          </cell>
          <cell r="H130" t="str">
            <v>Instruction</v>
          </cell>
          <cell r="I130">
            <v>52154</v>
          </cell>
          <cell r="X130">
            <v>11054.321424602254</v>
          </cell>
          <cell r="Y130">
            <v>0</v>
          </cell>
        </row>
        <row r="131">
          <cell r="C131" t="str">
            <v>SAMC</v>
          </cell>
          <cell r="H131" t="str">
            <v>Instruction</v>
          </cell>
          <cell r="I131">
            <v>41000</v>
          </cell>
          <cell r="X131">
            <v>9721.0949920642543</v>
          </cell>
          <cell r="Y131">
            <v>0</v>
          </cell>
        </row>
        <row r="132">
          <cell r="C132" t="str">
            <v>SAMC</v>
          </cell>
          <cell r="H132" t="str">
            <v>Instruction</v>
          </cell>
          <cell r="I132">
            <v>45000</v>
          </cell>
          <cell r="X132">
            <v>8045.8099608868797</v>
          </cell>
          <cell r="Y132">
            <v>0</v>
          </cell>
        </row>
        <row r="133">
          <cell r="C133" t="str">
            <v>SAMC</v>
          </cell>
          <cell r="H133" t="str">
            <v>Instruction</v>
          </cell>
          <cell r="I133">
            <v>45000</v>
          </cell>
          <cell r="X133">
            <v>8045.8099608868797</v>
          </cell>
          <cell r="Y133">
            <v>0</v>
          </cell>
        </row>
        <row r="134">
          <cell r="C134" t="str">
            <v>SAMC</v>
          </cell>
          <cell r="H134" t="str">
            <v>Instruction</v>
          </cell>
          <cell r="I134">
            <v>43855</v>
          </cell>
          <cell r="X134">
            <v>10062.350278499258</v>
          </cell>
          <cell r="Y134">
            <v>0</v>
          </cell>
        </row>
        <row r="135">
          <cell r="C135" t="str">
            <v>SAMC</v>
          </cell>
          <cell r="H135" t="str">
            <v>Instruction</v>
          </cell>
          <cell r="I135">
            <v>42500</v>
          </cell>
          <cell r="X135">
            <v>9900.3884875642561</v>
          </cell>
          <cell r="Y135">
            <v>0</v>
          </cell>
        </row>
        <row r="136">
          <cell r="C136" t="str">
            <v>SAMC</v>
          </cell>
          <cell r="H136" t="str">
            <v>Instruction</v>
          </cell>
          <cell r="I136">
            <v>42000</v>
          </cell>
          <cell r="X136">
            <v>9840.6239890642555</v>
          </cell>
          <cell r="Y136">
            <v>0</v>
          </cell>
        </row>
        <row r="137">
          <cell r="C137" t="str">
            <v>SAMC</v>
          </cell>
          <cell r="H137" t="str">
            <v>Instruction</v>
          </cell>
          <cell r="I137">
            <v>43000</v>
          </cell>
          <cell r="X137">
            <v>9960.1529860642549</v>
          </cell>
          <cell r="Y137">
            <v>0</v>
          </cell>
        </row>
        <row r="138">
          <cell r="C138" t="str">
            <v>SAMC</v>
          </cell>
          <cell r="H138" t="str">
            <v>Admin</v>
          </cell>
          <cell r="I138">
            <v>32000</v>
          </cell>
          <cell r="X138">
            <v>8645.3340190642557</v>
          </cell>
          <cell r="Y138">
            <v>0</v>
          </cell>
        </row>
        <row r="139">
          <cell r="C139" t="str">
            <v>SAMC</v>
          </cell>
          <cell r="H139" t="str">
            <v>Instruction</v>
          </cell>
          <cell r="I139">
            <v>45900</v>
          </cell>
          <cell r="X139">
            <v>10306.787077364255</v>
          </cell>
          <cell r="Y139">
            <v>0</v>
          </cell>
        </row>
        <row r="140">
          <cell r="C140" t="str">
            <v>SAMC</v>
          </cell>
          <cell r="H140" t="str">
            <v>Instruction</v>
          </cell>
          <cell r="I140">
            <v>42000</v>
          </cell>
          <cell r="X140">
            <v>9840.6239890642555</v>
          </cell>
          <cell r="Y140">
            <v>0</v>
          </cell>
        </row>
        <row r="141">
          <cell r="C141" t="str">
            <v>SAMC</v>
          </cell>
          <cell r="H141" t="str">
            <v>Instruction</v>
          </cell>
          <cell r="I141">
            <v>44000</v>
          </cell>
          <cell r="X141">
            <v>7956.2809638868803</v>
          </cell>
          <cell r="Y141">
            <v>0</v>
          </cell>
        </row>
        <row r="142">
          <cell r="C142" t="str">
            <v>SAMC</v>
          </cell>
          <cell r="H142" t="str">
            <v>Admin</v>
          </cell>
          <cell r="I142">
            <v>48000</v>
          </cell>
          <cell r="X142">
            <v>10557.797971064256</v>
          </cell>
          <cell r="Y142">
            <v>0</v>
          </cell>
        </row>
        <row r="143">
          <cell r="C143" t="str">
            <v>SAMC</v>
          </cell>
          <cell r="H143" t="str">
            <v>Instruction</v>
          </cell>
          <cell r="I143">
            <v>41000</v>
          </cell>
          <cell r="X143">
            <v>9721.0949920642543</v>
          </cell>
          <cell r="Y143">
            <v>0</v>
          </cell>
        </row>
        <row r="144">
          <cell r="C144" t="str">
            <v>SAMC</v>
          </cell>
          <cell r="H144" t="str">
            <v>Instruction</v>
          </cell>
          <cell r="I144">
            <v>45900</v>
          </cell>
          <cell r="X144">
            <v>10306.787077364255</v>
          </cell>
          <cell r="Y144">
            <v>0</v>
          </cell>
        </row>
        <row r="145">
          <cell r="C145" t="str">
            <v>SAMC</v>
          </cell>
          <cell r="H145" t="str">
            <v>Instruction</v>
          </cell>
          <cell r="I145">
            <v>42000</v>
          </cell>
          <cell r="X145">
            <v>9840.6239890642555</v>
          </cell>
          <cell r="Y145">
            <v>0</v>
          </cell>
        </row>
        <row r="146">
          <cell r="C146" t="str">
            <v>SAMC</v>
          </cell>
          <cell r="H146" t="str">
            <v>Instruction</v>
          </cell>
          <cell r="I146">
            <v>40000</v>
          </cell>
          <cell r="X146">
            <v>7598.1649758868798</v>
          </cell>
          <cell r="Y146">
            <v>0</v>
          </cell>
        </row>
        <row r="147">
          <cell r="C147" t="str">
            <v>SAMC</v>
          </cell>
          <cell r="H147" t="str">
            <v>Instruction</v>
          </cell>
          <cell r="I147">
            <v>43000</v>
          </cell>
          <cell r="X147">
            <v>9960.1529860642549</v>
          </cell>
          <cell r="Y147">
            <v>0</v>
          </cell>
        </row>
        <row r="148">
          <cell r="C148" t="str">
            <v>SAMC</v>
          </cell>
          <cell r="H148" t="str">
            <v>Instruction</v>
          </cell>
          <cell r="I148">
            <v>42840</v>
          </cell>
          <cell r="X148">
            <v>9941.0283465442571</v>
          </cell>
          <cell r="Y148">
            <v>0</v>
          </cell>
        </row>
        <row r="149">
          <cell r="C149" t="str">
            <v>SAMC</v>
          </cell>
          <cell r="H149" t="str">
            <v>Admin</v>
          </cell>
          <cell r="I149">
            <v>35704</v>
          </cell>
          <cell r="X149">
            <v>9088.0694239522545</v>
          </cell>
          <cell r="Y149">
            <v>0</v>
          </cell>
        </row>
        <row r="150">
          <cell r="C150" t="str">
            <v>SAMC</v>
          </cell>
          <cell r="H150" t="str">
            <v>Instruction</v>
          </cell>
          <cell r="I150">
            <v>43855</v>
          </cell>
          <cell r="X150">
            <v>10062.350278499258</v>
          </cell>
          <cell r="Y150">
            <v>0</v>
          </cell>
        </row>
        <row r="151">
          <cell r="C151" t="str">
            <v>SAMC</v>
          </cell>
          <cell r="H151" t="str">
            <v>Instruction</v>
          </cell>
          <cell r="I151">
            <v>43000</v>
          </cell>
          <cell r="X151">
            <v>9960.1529860642549</v>
          </cell>
          <cell r="Y151">
            <v>0</v>
          </cell>
        </row>
        <row r="152">
          <cell r="C152" t="str">
            <v>SAMC</v>
          </cell>
          <cell r="H152" t="str">
            <v>Instruction</v>
          </cell>
          <cell r="I152">
            <v>42840</v>
          </cell>
          <cell r="X152">
            <v>9941.0283465442571</v>
          </cell>
          <cell r="Y152">
            <v>0</v>
          </cell>
        </row>
        <row r="153">
          <cell r="C153" t="str">
            <v>SAMC</v>
          </cell>
          <cell r="H153" t="str">
            <v>Instruction</v>
          </cell>
          <cell r="I153">
            <v>42000</v>
          </cell>
          <cell r="X153">
            <v>9840.6239890642555</v>
          </cell>
          <cell r="Y153">
            <v>0</v>
          </cell>
        </row>
        <row r="154">
          <cell r="C154" t="str">
            <v>SAMC</v>
          </cell>
          <cell r="H154" t="str">
            <v>Instruction</v>
          </cell>
          <cell r="I154">
            <v>43855</v>
          </cell>
          <cell r="X154">
            <v>10062.350278499258</v>
          </cell>
          <cell r="Y154">
            <v>0</v>
          </cell>
        </row>
        <row r="155">
          <cell r="C155" t="str">
            <v>SAMC</v>
          </cell>
          <cell r="H155" t="str">
            <v>Instruction</v>
          </cell>
          <cell r="I155">
            <v>42000</v>
          </cell>
          <cell r="X155">
            <v>9840.6239890642555</v>
          </cell>
          <cell r="Y155">
            <v>0</v>
          </cell>
        </row>
        <row r="156">
          <cell r="C156" t="str">
            <v>SAMC</v>
          </cell>
          <cell r="H156" t="str">
            <v>Instruction</v>
          </cell>
          <cell r="I156">
            <v>43855</v>
          </cell>
          <cell r="X156">
            <v>10062.350278499258</v>
          </cell>
          <cell r="Y156">
            <v>0</v>
          </cell>
        </row>
        <row r="157">
          <cell r="C157" t="str">
            <v>SAMC</v>
          </cell>
          <cell r="H157" t="str">
            <v>Instruction</v>
          </cell>
          <cell r="I157">
            <v>42840</v>
          </cell>
          <cell r="X157">
            <v>9941.0283465442571</v>
          </cell>
          <cell r="Y157">
            <v>0</v>
          </cell>
        </row>
        <row r="158">
          <cell r="C158" t="str">
            <v>SAMC</v>
          </cell>
          <cell r="H158" t="str">
            <v>Instruction</v>
          </cell>
          <cell r="I158">
            <v>41000</v>
          </cell>
          <cell r="X158">
            <v>9721.0949920642543</v>
          </cell>
          <cell r="Y158">
            <v>0</v>
          </cell>
        </row>
        <row r="159">
          <cell r="C159" t="str">
            <v>SAMC</v>
          </cell>
          <cell r="H159" t="str">
            <v>Instruction</v>
          </cell>
          <cell r="I159">
            <v>43000</v>
          </cell>
          <cell r="X159">
            <v>7866.7519668868799</v>
          </cell>
          <cell r="Y159">
            <v>0</v>
          </cell>
        </row>
        <row r="160">
          <cell r="C160" t="str">
            <v>SAMC</v>
          </cell>
          <cell r="H160" t="str">
            <v>Instruction</v>
          </cell>
          <cell r="I160">
            <v>42840</v>
          </cell>
          <cell r="X160">
            <v>9941.0283465442571</v>
          </cell>
          <cell r="Y160">
            <v>0</v>
          </cell>
        </row>
        <row r="161">
          <cell r="C161" t="str">
            <v>SAMC</v>
          </cell>
          <cell r="H161" t="str">
            <v>Admin</v>
          </cell>
          <cell r="I161">
            <v>30000</v>
          </cell>
          <cell r="X161">
            <v>8406.2760250642568</v>
          </cell>
          <cell r="Y161">
            <v>0</v>
          </cell>
        </row>
        <row r="162">
          <cell r="C162" t="str">
            <v>SAMC</v>
          </cell>
          <cell r="H162" t="str">
            <v>Admin</v>
          </cell>
          <cell r="I162">
            <v>32000</v>
          </cell>
          <cell r="X162">
            <v>8645.3340190642557</v>
          </cell>
          <cell r="Y162">
            <v>0</v>
          </cell>
        </row>
        <row r="163">
          <cell r="C163" t="str">
            <v>SAMC</v>
          </cell>
          <cell r="H163" t="str">
            <v>Admin</v>
          </cell>
          <cell r="I163">
            <v>15000</v>
          </cell>
          <cell r="X163">
            <v>1291.44</v>
          </cell>
          <cell r="Y163">
            <v>0</v>
          </cell>
        </row>
        <row r="164">
          <cell r="C164" t="str">
            <v>SAMC</v>
          </cell>
          <cell r="H164" t="str">
            <v>Admin</v>
          </cell>
          <cell r="I164">
            <v>40000</v>
          </cell>
          <cell r="X164">
            <v>9601.5659950642566</v>
          </cell>
          <cell r="Y164">
            <v>0</v>
          </cell>
        </row>
        <row r="165">
          <cell r="C165" t="str">
            <v>SAMC</v>
          </cell>
          <cell r="H165" t="str">
            <v>Admin</v>
          </cell>
          <cell r="I165">
            <v>29500</v>
          </cell>
          <cell r="X165">
            <v>8346.5115265642562</v>
          </cell>
          <cell r="Y165">
            <v>0</v>
          </cell>
        </row>
        <row r="166">
          <cell r="C166" t="str">
            <v>SAMC</v>
          </cell>
          <cell r="H166" t="str">
            <v>Admin</v>
          </cell>
          <cell r="I166">
            <v>30000</v>
          </cell>
          <cell r="X166">
            <v>8406.2760250642568</v>
          </cell>
          <cell r="Y166">
            <v>0</v>
          </cell>
        </row>
        <row r="167">
          <cell r="C167" t="str">
            <v>SAMC</v>
          </cell>
          <cell r="H167" t="str">
            <v>Admin</v>
          </cell>
          <cell r="I167">
            <v>58000</v>
          </cell>
          <cell r="X167">
            <v>11753.087941064256</v>
          </cell>
          <cell r="Y167">
            <v>0</v>
          </cell>
        </row>
        <row r="168">
          <cell r="C168" t="str">
            <v>SAMC</v>
          </cell>
          <cell r="H168" t="str">
            <v>Admin</v>
          </cell>
          <cell r="I168">
            <v>50000</v>
          </cell>
          <cell r="X168">
            <v>8493.4549458868805</v>
          </cell>
          <cell r="Y168">
            <v>0</v>
          </cell>
        </row>
        <row r="169">
          <cell r="C169" t="str">
            <v>SAMC</v>
          </cell>
          <cell r="H169" t="str">
            <v>Admin</v>
          </cell>
          <cell r="I169">
            <v>49000</v>
          </cell>
          <cell r="X169">
            <v>10677.326968064255</v>
          </cell>
          <cell r="Y169">
            <v>0</v>
          </cell>
        </row>
        <row r="170">
          <cell r="C170" t="str">
            <v>SAMC</v>
          </cell>
          <cell r="H170" t="str">
            <v>Admin</v>
          </cell>
          <cell r="I170">
            <v>37000</v>
          </cell>
          <cell r="X170">
            <v>9242.9790040642547</v>
          </cell>
          <cell r="Y170">
            <v>0</v>
          </cell>
        </row>
        <row r="171">
          <cell r="C171" t="str">
            <v>SAMC</v>
          </cell>
          <cell r="H171" t="str">
            <v>Admin</v>
          </cell>
          <cell r="I171">
            <v>45912</v>
          </cell>
          <cell r="X171">
            <v>10308.221425328258</v>
          </cell>
          <cell r="Y171">
            <v>0</v>
          </cell>
        </row>
        <row r="172">
          <cell r="C172" t="str">
            <v>SAMC</v>
          </cell>
          <cell r="H172" t="str">
            <v>Admin</v>
          </cell>
          <cell r="I172">
            <v>29500</v>
          </cell>
          <cell r="X172">
            <v>8346.5115265642562</v>
          </cell>
          <cell r="Y172">
            <v>0</v>
          </cell>
        </row>
        <row r="173">
          <cell r="C173" t="str">
            <v>SAMC</v>
          </cell>
          <cell r="H173" t="str">
            <v>Admin</v>
          </cell>
          <cell r="I173">
            <v>41817</v>
          </cell>
          <cell r="X173">
            <v>9818.7501826132557</v>
          </cell>
          <cell r="Y173">
            <v>0</v>
          </cell>
        </row>
        <row r="174">
          <cell r="C174" t="str">
            <v>SAMC</v>
          </cell>
          <cell r="H174" t="str">
            <v>Admin</v>
          </cell>
          <cell r="I174">
            <v>40000</v>
          </cell>
          <cell r="X174">
            <v>9601.5659950642566</v>
          </cell>
          <cell r="Y174">
            <v>0</v>
          </cell>
        </row>
        <row r="175">
          <cell r="C175" t="str">
            <v>SAMC</v>
          </cell>
          <cell r="H175" t="str">
            <v>Admin</v>
          </cell>
          <cell r="I175">
            <v>29500</v>
          </cell>
          <cell r="X175">
            <v>8346.5115265642562</v>
          </cell>
          <cell r="Y175">
            <v>0</v>
          </cell>
        </row>
        <row r="176">
          <cell r="C176" t="str">
            <v>SAMC</v>
          </cell>
          <cell r="H176" t="str">
            <v>Admin</v>
          </cell>
          <cell r="I176">
            <v>40800</v>
          </cell>
          <cell r="X176">
            <v>9697.1891926642547</v>
          </cell>
          <cell r="Y176">
            <v>0</v>
          </cell>
        </row>
        <row r="177">
          <cell r="C177" t="str">
            <v>SAN</v>
          </cell>
          <cell r="H177" t="str">
            <v>Instruction</v>
          </cell>
          <cell r="I177">
            <v>42840</v>
          </cell>
          <cell r="X177">
            <v>9941.0283465442571</v>
          </cell>
          <cell r="Y177">
            <v>0</v>
          </cell>
        </row>
        <row r="178">
          <cell r="C178" t="str">
            <v>SAN</v>
          </cell>
          <cell r="H178" t="str">
            <v>Admin</v>
          </cell>
          <cell r="I178">
            <v>50000</v>
          </cell>
          <cell r="X178">
            <v>10796.855965064255</v>
          </cell>
          <cell r="Y178">
            <v>0</v>
          </cell>
        </row>
        <row r="179">
          <cell r="C179" t="str">
            <v>SAN</v>
          </cell>
          <cell r="H179" t="str">
            <v>Instruction</v>
          </cell>
          <cell r="I179">
            <v>45000</v>
          </cell>
          <cell r="X179">
            <v>10199.210980064254</v>
          </cell>
          <cell r="Y179">
            <v>0</v>
          </cell>
        </row>
        <row r="180">
          <cell r="C180" t="str">
            <v>SAN</v>
          </cell>
          <cell r="H180" t="str">
            <v>Admin</v>
          </cell>
          <cell r="I180">
            <v>16588</v>
          </cell>
          <cell r="X180">
            <v>1428.1604479999999</v>
          </cell>
          <cell r="Y180">
            <v>0</v>
          </cell>
        </row>
        <row r="181">
          <cell r="C181" t="str">
            <v>SAN</v>
          </cell>
          <cell r="H181" t="str">
            <v>Admin</v>
          </cell>
          <cell r="I181">
            <v>35000</v>
          </cell>
          <cell r="X181">
            <v>9003.9210100642558</v>
          </cell>
          <cell r="Y181">
            <v>0</v>
          </cell>
        </row>
        <row r="182">
          <cell r="C182" t="str">
            <v>SAN</v>
          </cell>
          <cell r="H182" t="str">
            <v>Instruction</v>
          </cell>
          <cell r="I182">
            <v>42000</v>
          </cell>
          <cell r="X182">
            <v>7777.2229698868796</v>
          </cell>
          <cell r="Y182">
            <v>0</v>
          </cell>
        </row>
        <row r="183">
          <cell r="C183" t="str">
            <v>SAN</v>
          </cell>
          <cell r="H183" t="str">
            <v>Instruction</v>
          </cell>
          <cell r="I183">
            <v>43860</v>
          </cell>
          <cell r="X183">
            <v>10062.947923484255</v>
          </cell>
          <cell r="Y183">
            <v>0</v>
          </cell>
        </row>
        <row r="184">
          <cell r="C184" t="str">
            <v>SAN</v>
          </cell>
          <cell r="H184" t="str">
            <v>Instruction</v>
          </cell>
          <cell r="I184">
            <v>43860</v>
          </cell>
          <cell r="X184">
            <v>10062.947923484255</v>
          </cell>
          <cell r="Y184">
            <v>0</v>
          </cell>
        </row>
        <row r="185">
          <cell r="C185" t="str">
            <v>SAN</v>
          </cell>
          <cell r="H185" t="str">
            <v>Instruction</v>
          </cell>
          <cell r="I185">
            <v>43860</v>
          </cell>
          <cell r="X185">
            <v>10062.947923484255</v>
          </cell>
          <cell r="Y185">
            <v>0</v>
          </cell>
        </row>
        <row r="186">
          <cell r="C186" t="str">
            <v>SAN</v>
          </cell>
          <cell r="H186" t="str">
            <v>Admin</v>
          </cell>
          <cell r="I186">
            <v>36000</v>
          </cell>
          <cell r="X186">
            <v>9123.4500070642553</v>
          </cell>
          <cell r="Y186">
            <v>0</v>
          </cell>
        </row>
        <row r="187">
          <cell r="C187" t="str">
            <v>SAN</v>
          </cell>
          <cell r="H187" t="str">
            <v>Instruction</v>
          </cell>
          <cell r="I187">
            <v>45000</v>
          </cell>
          <cell r="X187">
            <v>10199.210980064254</v>
          </cell>
          <cell r="Y187">
            <v>0</v>
          </cell>
        </row>
        <row r="188">
          <cell r="C188" t="str">
            <v>SAN</v>
          </cell>
          <cell r="H188" t="str">
            <v>Admin</v>
          </cell>
          <cell r="I188">
            <v>35000</v>
          </cell>
          <cell r="X188">
            <v>9003.9210100642558</v>
          </cell>
          <cell r="Y188">
            <v>0</v>
          </cell>
        </row>
        <row r="189">
          <cell r="C189" t="str">
            <v>SAN</v>
          </cell>
          <cell r="H189" t="str">
            <v>Instruction</v>
          </cell>
          <cell r="I189">
            <v>42000</v>
          </cell>
          <cell r="X189">
            <v>9840.6239890642555</v>
          </cell>
          <cell r="Y189">
            <v>0</v>
          </cell>
        </row>
        <row r="190">
          <cell r="C190" t="str">
            <v>SAN</v>
          </cell>
          <cell r="H190" t="str">
            <v>Instruction</v>
          </cell>
          <cell r="I190">
            <v>42840</v>
          </cell>
          <cell r="X190">
            <v>9941.0283465442571</v>
          </cell>
          <cell r="Y190">
            <v>0</v>
          </cell>
        </row>
        <row r="191">
          <cell r="C191" t="str">
            <v>SAN</v>
          </cell>
          <cell r="H191" t="str">
            <v>Instruction</v>
          </cell>
          <cell r="I191">
            <v>43860</v>
          </cell>
          <cell r="X191">
            <v>10062.947923484255</v>
          </cell>
          <cell r="Y191">
            <v>0</v>
          </cell>
        </row>
        <row r="192">
          <cell r="C192" t="str">
            <v>SAN</v>
          </cell>
          <cell r="H192" t="str">
            <v>Instruction</v>
          </cell>
          <cell r="I192">
            <v>40800</v>
          </cell>
          <cell r="X192">
            <v>9697.1891926642547</v>
          </cell>
          <cell r="Y192">
            <v>0</v>
          </cell>
        </row>
        <row r="193">
          <cell r="C193" t="str">
            <v>SAN</v>
          </cell>
          <cell r="H193" t="str">
            <v>Instruction</v>
          </cell>
          <cell r="I193">
            <v>45000</v>
          </cell>
          <cell r="X193">
            <v>10199.210980064254</v>
          </cell>
          <cell r="Y193">
            <v>0</v>
          </cell>
        </row>
        <row r="194">
          <cell r="C194" t="str">
            <v>SAN</v>
          </cell>
          <cell r="H194" t="str">
            <v>Admin</v>
          </cell>
          <cell r="I194">
            <v>35000</v>
          </cell>
          <cell r="X194">
            <v>9003.9210100642558</v>
          </cell>
          <cell r="Y194">
            <v>0</v>
          </cell>
        </row>
        <row r="195">
          <cell r="C195" t="str">
            <v>SAN</v>
          </cell>
          <cell r="H195" t="str">
            <v>Instruction</v>
          </cell>
          <cell r="I195">
            <v>40000</v>
          </cell>
          <cell r="X195">
            <v>9601.5659950642566</v>
          </cell>
          <cell r="Y195">
            <v>0</v>
          </cell>
        </row>
        <row r="196">
          <cell r="C196" t="str">
            <v>SAN</v>
          </cell>
          <cell r="H196" t="str">
            <v>Admin</v>
          </cell>
          <cell r="I196">
            <v>34010</v>
          </cell>
          <cell r="X196">
            <v>8885.5873030342555</v>
          </cell>
          <cell r="Y196">
            <v>0</v>
          </cell>
        </row>
        <row r="197">
          <cell r="C197" t="str">
            <v>SAN</v>
          </cell>
          <cell r="H197" t="str">
            <v>Admin</v>
          </cell>
          <cell r="I197">
            <v>22880</v>
          </cell>
          <cell r="X197">
            <v>7555.2295664242556</v>
          </cell>
          <cell r="Y197">
            <v>0</v>
          </cell>
        </row>
        <row r="198">
          <cell r="C198" t="str">
            <v>SAN</v>
          </cell>
          <cell r="H198" t="str">
            <v>Instruction</v>
          </cell>
          <cell r="I198">
            <v>45000</v>
          </cell>
          <cell r="X198">
            <v>10199.210980064254</v>
          </cell>
          <cell r="Y198">
            <v>0</v>
          </cell>
        </row>
        <row r="199">
          <cell r="C199" t="str">
            <v>SAN</v>
          </cell>
          <cell r="H199" t="str">
            <v>Instruction</v>
          </cell>
          <cell r="I199">
            <v>45000</v>
          </cell>
          <cell r="X199">
            <v>10199.210980064254</v>
          </cell>
          <cell r="Y199">
            <v>0</v>
          </cell>
        </row>
        <row r="200">
          <cell r="C200" t="str">
            <v>SAN</v>
          </cell>
          <cell r="H200" t="str">
            <v>Admin</v>
          </cell>
          <cell r="I200">
            <v>35000</v>
          </cell>
          <cell r="X200">
            <v>9003.9210100642558</v>
          </cell>
          <cell r="Y200">
            <v>0</v>
          </cell>
        </row>
        <row r="201">
          <cell r="C201" t="str">
            <v>SAN</v>
          </cell>
          <cell r="H201" t="str">
            <v>Admin</v>
          </cell>
          <cell r="I201">
            <v>35000</v>
          </cell>
          <cell r="X201">
            <v>7150.519990886879</v>
          </cell>
          <cell r="Y201">
            <v>0</v>
          </cell>
        </row>
        <row r="202">
          <cell r="C202" t="str">
            <v>SAN</v>
          </cell>
          <cell r="H202" t="str">
            <v>Instruction</v>
          </cell>
          <cell r="I202">
            <v>42840</v>
          </cell>
          <cell r="X202">
            <v>9941.0283465442571</v>
          </cell>
          <cell r="Y202">
            <v>0</v>
          </cell>
        </row>
        <row r="203">
          <cell r="C203" t="str">
            <v>SAN</v>
          </cell>
          <cell r="H203" t="str">
            <v>Admin</v>
          </cell>
          <cell r="I203">
            <v>32991</v>
          </cell>
          <cell r="X203">
            <v>8763.7872550912543</v>
          </cell>
          <cell r="Y203">
            <v>0</v>
          </cell>
        </row>
        <row r="204">
          <cell r="C204" t="str">
            <v>SAN</v>
          </cell>
          <cell r="H204" t="str">
            <v>Instruction</v>
          </cell>
          <cell r="I204">
            <v>42000</v>
          </cell>
          <cell r="X204">
            <v>9840.6239890642555</v>
          </cell>
          <cell r="Y204">
            <v>0</v>
          </cell>
        </row>
        <row r="205">
          <cell r="C205" t="str">
            <v>SAN</v>
          </cell>
          <cell r="H205" t="str">
            <v>Instruction</v>
          </cell>
          <cell r="I205">
            <v>42000</v>
          </cell>
          <cell r="X205">
            <v>9840.6239890642555</v>
          </cell>
          <cell r="Y205">
            <v>0</v>
          </cell>
        </row>
        <row r="206">
          <cell r="C206" t="str">
            <v>SAN</v>
          </cell>
          <cell r="H206" t="str">
            <v>Instruction</v>
          </cell>
          <cell r="I206">
            <v>45000</v>
          </cell>
          <cell r="X206">
            <v>10199.210980064254</v>
          </cell>
          <cell r="Y206">
            <v>0</v>
          </cell>
        </row>
        <row r="207">
          <cell r="C207" t="str">
            <v>SAN</v>
          </cell>
          <cell r="H207" t="str">
            <v>Instruction</v>
          </cell>
          <cell r="I207">
            <v>41000</v>
          </cell>
          <cell r="X207">
            <v>9721.0949920642543</v>
          </cell>
          <cell r="Y207">
            <v>0</v>
          </cell>
        </row>
        <row r="208">
          <cell r="C208" t="str">
            <v>SAN</v>
          </cell>
          <cell r="H208" t="str">
            <v>Instruction</v>
          </cell>
          <cell r="I208">
            <v>43340</v>
          </cell>
          <cell r="X208">
            <v>10000.79284504426</v>
          </cell>
          <cell r="Y208">
            <v>0</v>
          </cell>
        </row>
        <row r="209">
          <cell r="C209" t="str">
            <v>SAN</v>
          </cell>
          <cell r="H209" t="str">
            <v>Admin</v>
          </cell>
          <cell r="I209">
            <v>14300</v>
          </cell>
          <cell r="X209">
            <v>1231.1728000000001</v>
          </cell>
          <cell r="Y209">
            <v>0</v>
          </cell>
        </row>
        <row r="210">
          <cell r="C210" t="str">
            <v>SAN</v>
          </cell>
          <cell r="H210" t="str">
            <v>Admin</v>
          </cell>
          <cell r="I210">
            <v>39000</v>
          </cell>
          <cell r="X210">
            <v>9482.0369980642554</v>
          </cell>
          <cell r="Y210">
            <v>0</v>
          </cell>
        </row>
        <row r="211">
          <cell r="C211" t="str">
            <v>SAN</v>
          </cell>
          <cell r="H211" t="str">
            <v>Instruction</v>
          </cell>
          <cell r="I211">
            <v>42840</v>
          </cell>
          <cell r="X211">
            <v>9941.0283465442571</v>
          </cell>
          <cell r="Y211">
            <v>0</v>
          </cell>
        </row>
        <row r="212">
          <cell r="C212" t="str">
            <v>SAN</v>
          </cell>
          <cell r="H212" t="str">
            <v>Instruction</v>
          </cell>
          <cell r="I212">
            <v>42840</v>
          </cell>
          <cell r="X212">
            <v>9941.0283465442571</v>
          </cell>
          <cell r="Y212">
            <v>0</v>
          </cell>
        </row>
        <row r="213">
          <cell r="C213" t="str">
            <v>SAN</v>
          </cell>
          <cell r="H213" t="str">
            <v>Instruction</v>
          </cell>
          <cell r="I213">
            <v>42840</v>
          </cell>
          <cell r="X213">
            <v>9941.0283465442571</v>
          </cell>
          <cell r="Y213">
            <v>0</v>
          </cell>
        </row>
        <row r="214">
          <cell r="C214" t="str">
            <v>SAN</v>
          </cell>
          <cell r="H214" t="str">
            <v>Instruction</v>
          </cell>
          <cell r="I214">
            <v>42840</v>
          </cell>
          <cell r="X214">
            <v>9941.0283465442571</v>
          </cell>
          <cell r="Y214">
            <v>0</v>
          </cell>
        </row>
        <row r="215">
          <cell r="C215" t="str">
            <v>SAN</v>
          </cell>
          <cell r="H215" t="str">
            <v>Admin</v>
          </cell>
          <cell r="I215">
            <v>40020</v>
          </cell>
          <cell r="X215">
            <v>9603.9565750042566</v>
          </cell>
          <cell r="Y215">
            <v>0</v>
          </cell>
        </row>
        <row r="216">
          <cell r="C216" t="str">
            <v>SAN</v>
          </cell>
          <cell r="H216" t="str">
            <v>Instruction</v>
          </cell>
          <cell r="I216">
            <v>42840</v>
          </cell>
          <cell r="X216">
            <v>9941.0283465442571</v>
          </cell>
          <cell r="Y216">
            <v>0</v>
          </cell>
        </row>
        <row r="217">
          <cell r="C217" t="str">
            <v>SAN</v>
          </cell>
          <cell r="H217" t="str">
            <v>Instruction</v>
          </cell>
          <cell r="I217">
            <v>45000</v>
          </cell>
          <cell r="X217">
            <v>10199.210980064254</v>
          </cell>
          <cell r="Y217">
            <v>0</v>
          </cell>
        </row>
        <row r="218">
          <cell r="C218" t="str">
            <v>SAN</v>
          </cell>
          <cell r="H218" t="str">
            <v>Instruction</v>
          </cell>
          <cell r="I218">
            <v>43860</v>
          </cell>
          <cell r="X218">
            <v>10062.947923484255</v>
          </cell>
          <cell r="Y218">
            <v>0</v>
          </cell>
        </row>
        <row r="219">
          <cell r="C219" t="str">
            <v>SAN</v>
          </cell>
          <cell r="H219" t="str">
            <v>Admin</v>
          </cell>
          <cell r="I219">
            <v>40000</v>
          </cell>
          <cell r="X219">
            <v>9601.5659950642566</v>
          </cell>
          <cell r="Y219">
            <v>0</v>
          </cell>
        </row>
        <row r="220">
          <cell r="C220" t="str">
            <v>SAN</v>
          </cell>
          <cell r="H220" t="str">
            <v>Instruction</v>
          </cell>
          <cell r="I220">
            <v>42840</v>
          </cell>
          <cell r="X220">
            <v>9941.0283465442571</v>
          </cell>
          <cell r="Y220">
            <v>0</v>
          </cell>
        </row>
        <row r="221">
          <cell r="C221" t="str">
            <v>SAN</v>
          </cell>
          <cell r="H221" t="str">
            <v>Instruction</v>
          </cell>
          <cell r="I221">
            <v>45000</v>
          </cell>
          <cell r="X221">
            <v>10199.210980064254</v>
          </cell>
          <cell r="Y221">
            <v>0</v>
          </cell>
        </row>
        <row r="222">
          <cell r="C222" t="str">
            <v>SAN</v>
          </cell>
          <cell r="H222" t="str">
            <v>Instruction</v>
          </cell>
          <cell r="I222">
            <v>43860</v>
          </cell>
          <cell r="X222">
            <v>10062.947923484255</v>
          </cell>
          <cell r="Y222">
            <v>0</v>
          </cell>
        </row>
        <row r="223">
          <cell r="C223" t="str">
            <v>SAN</v>
          </cell>
          <cell r="H223" t="str">
            <v>Instruction</v>
          </cell>
          <cell r="I223">
            <v>42840</v>
          </cell>
          <cell r="X223">
            <v>9941.0283465442571</v>
          </cell>
          <cell r="Y223">
            <v>0</v>
          </cell>
        </row>
        <row r="224">
          <cell r="C224" t="str">
            <v>SAN</v>
          </cell>
          <cell r="H224" t="str">
            <v>Admin</v>
          </cell>
          <cell r="I224">
            <v>55000</v>
          </cell>
          <cell r="X224">
            <v>11394.500950064255</v>
          </cell>
          <cell r="Y224">
            <v>0</v>
          </cell>
        </row>
        <row r="225">
          <cell r="C225" t="str">
            <v>SAN</v>
          </cell>
          <cell r="H225" t="str">
            <v>Instruction</v>
          </cell>
          <cell r="I225">
            <v>43860</v>
          </cell>
          <cell r="X225">
            <v>10062.947923484255</v>
          </cell>
          <cell r="Y225">
            <v>0</v>
          </cell>
        </row>
        <row r="226">
          <cell r="C226" t="str">
            <v>SAN</v>
          </cell>
          <cell r="H226" t="str">
            <v>Instruction</v>
          </cell>
          <cell r="I226">
            <v>45000</v>
          </cell>
          <cell r="X226">
            <v>10199.210980064254</v>
          </cell>
          <cell r="Y226">
            <v>0</v>
          </cell>
        </row>
        <row r="227">
          <cell r="C227" t="str">
            <v>SAN</v>
          </cell>
          <cell r="H227" t="str">
            <v>Admin</v>
          </cell>
          <cell r="I227">
            <v>38000</v>
          </cell>
          <cell r="X227">
            <v>9362.5080010642541</v>
          </cell>
          <cell r="Y227">
            <v>0</v>
          </cell>
        </row>
        <row r="228">
          <cell r="C228" t="str">
            <v>SAN</v>
          </cell>
          <cell r="H228" t="str">
            <v>Instruction</v>
          </cell>
          <cell r="I228">
            <v>42840</v>
          </cell>
          <cell r="X228">
            <v>9941.0283465442571</v>
          </cell>
          <cell r="Y228">
            <v>0</v>
          </cell>
        </row>
        <row r="229">
          <cell r="C229" t="str">
            <v>SAN</v>
          </cell>
          <cell r="H229" t="str">
            <v>Instruction</v>
          </cell>
          <cell r="I229">
            <v>45000</v>
          </cell>
          <cell r="X229">
            <v>10199.210980064254</v>
          </cell>
          <cell r="Y229">
            <v>0</v>
          </cell>
        </row>
        <row r="230">
          <cell r="C230" t="str">
            <v>SAN</v>
          </cell>
          <cell r="H230" t="str">
            <v>Admin</v>
          </cell>
          <cell r="I230">
            <v>50000</v>
          </cell>
          <cell r="X230">
            <v>8493.4549458868805</v>
          </cell>
          <cell r="Y230">
            <v>0</v>
          </cell>
        </row>
        <row r="231">
          <cell r="C231" t="str">
            <v>SAN</v>
          </cell>
          <cell r="H231" t="str">
            <v>Admin</v>
          </cell>
          <cell r="I231">
            <v>35000</v>
          </cell>
          <cell r="X231">
            <v>7150.519990886879</v>
          </cell>
          <cell r="Y231">
            <v>0</v>
          </cell>
        </row>
        <row r="232">
          <cell r="C232" t="str">
            <v>SAN</v>
          </cell>
          <cell r="H232" t="str">
            <v>Admin</v>
          </cell>
          <cell r="I232">
            <v>32000</v>
          </cell>
          <cell r="X232">
            <v>6881.9329998868798</v>
          </cell>
          <cell r="Y232">
            <v>0</v>
          </cell>
        </row>
        <row r="233">
          <cell r="C233" t="str">
            <v>SAN</v>
          </cell>
          <cell r="H233" t="str">
            <v>Admin</v>
          </cell>
          <cell r="I233">
            <v>14300</v>
          </cell>
          <cell r="X233">
            <v>1231.1728000000001</v>
          </cell>
          <cell r="Y233">
            <v>0</v>
          </cell>
        </row>
        <row r="234">
          <cell r="C234" t="str">
            <v>SAN</v>
          </cell>
          <cell r="H234" t="str">
            <v>Admin</v>
          </cell>
          <cell r="I234">
            <v>21840</v>
          </cell>
          <cell r="X234">
            <v>5972.3183903668796</v>
          </cell>
          <cell r="Y234">
            <v>0</v>
          </cell>
        </row>
        <row r="235">
          <cell r="C235" t="str">
            <v>SAN</v>
          </cell>
          <cell r="H235" t="str">
            <v>Instruction</v>
          </cell>
          <cell r="I235">
            <v>40000</v>
          </cell>
          <cell r="X235">
            <v>7598.1649758868798</v>
          </cell>
          <cell r="Y235">
            <v>0</v>
          </cell>
        </row>
        <row r="236">
          <cell r="C236" t="str">
            <v>SAN</v>
          </cell>
          <cell r="H236" t="str">
            <v>Instruction</v>
          </cell>
          <cell r="I236">
            <v>42840</v>
          </cell>
          <cell r="X236">
            <v>9941.0283465442571</v>
          </cell>
          <cell r="Y236">
            <v>0</v>
          </cell>
        </row>
        <row r="237">
          <cell r="C237" t="str">
            <v>SAN</v>
          </cell>
          <cell r="H237" t="str">
            <v>Instruction</v>
          </cell>
          <cell r="I237">
            <v>21840</v>
          </cell>
          <cell r="X237">
            <v>7430.9194095442554</v>
          </cell>
          <cell r="Y237">
            <v>0</v>
          </cell>
        </row>
        <row r="238">
          <cell r="C238" t="str">
            <v>SAN</v>
          </cell>
          <cell r="H238" t="str">
            <v>Instruction</v>
          </cell>
          <cell r="I238">
            <v>42840</v>
          </cell>
          <cell r="X238">
            <v>9941.0283465442571</v>
          </cell>
          <cell r="Y238">
            <v>0</v>
          </cell>
        </row>
        <row r="239">
          <cell r="C239" t="str">
            <v>SAN</v>
          </cell>
          <cell r="H239" t="str">
            <v>Admin</v>
          </cell>
          <cell r="I239">
            <v>32012</v>
          </cell>
          <cell r="X239">
            <v>8646.7683670282568</v>
          </cell>
          <cell r="Y239">
            <v>0</v>
          </cell>
        </row>
        <row r="240">
          <cell r="C240" t="str">
            <v>SAN</v>
          </cell>
          <cell r="H240" t="str">
            <v>Instruction</v>
          </cell>
          <cell r="I240">
            <v>42840</v>
          </cell>
          <cell r="X240">
            <v>9941.0283465442571</v>
          </cell>
          <cell r="Y240">
            <v>0</v>
          </cell>
        </row>
        <row r="241">
          <cell r="C241" t="str">
            <v>SAN</v>
          </cell>
          <cell r="H241" t="str">
            <v>Instruction</v>
          </cell>
          <cell r="I241">
            <v>42432</v>
          </cell>
          <cell r="X241">
            <v>9892.2605157682556</v>
          </cell>
          <cell r="Y241">
            <v>0</v>
          </cell>
        </row>
        <row r="242">
          <cell r="C242" t="str">
            <v>SAN</v>
          </cell>
          <cell r="H242" t="str">
            <v>Admin</v>
          </cell>
          <cell r="I242">
            <v>35000</v>
          </cell>
          <cell r="X242">
            <v>9003.9210100642558</v>
          </cell>
          <cell r="Y242">
            <v>0</v>
          </cell>
        </row>
        <row r="243">
          <cell r="C243" t="str">
            <v>SAN</v>
          </cell>
          <cell r="H243" t="str">
            <v>Instruction</v>
          </cell>
          <cell r="I243">
            <v>40000</v>
          </cell>
          <cell r="X243">
            <v>9601.5659950642566</v>
          </cell>
          <cell r="Y243">
            <v>0</v>
          </cell>
        </row>
        <row r="244">
          <cell r="C244" t="str">
            <v>SASC</v>
          </cell>
          <cell r="H244" t="str">
            <v>Instruction</v>
          </cell>
          <cell r="I244">
            <v>44750</v>
          </cell>
          <cell r="X244">
            <v>10169.328730814257</v>
          </cell>
          <cell r="Y244">
            <v>0</v>
          </cell>
        </row>
        <row r="245">
          <cell r="C245" t="str">
            <v>SASC</v>
          </cell>
          <cell r="H245" t="str">
            <v>Instruction</v>
          </cell>
          <cell r="I245">
            <v>46350</v>
          </cell>
          <cell r="X245">
            <v>10360.575126014255</v>
          </cell>
          <cell r="Y245">
            <v>0</v>
          </cell>
        </row>
        <row r="246">
          <cell r="C246" t="str">
            <v>SASC</v>
          </cell>
          <cell r="H246" t="str">
            <v>Instruction</v>
          </cell>
          <cell r="I246">
            <v>45300</v>
          </cell>
          <cell r="X246">
            <v>10235.069679164257</v>
          </cell>
          <cell r="Y246">
            <v>0</v>
          </cell>
        </row>
        <row r="247">
          <cell r="C247" t="str">
            <v>SASC</v>
          </cell>
          <cell r="H247" t="str">
            <v>Instruction</v>
          </cell>
          <cell r="I247">
            <v>44880</v>
          </cell>
          <cell r="X247">
            <v>10184.867500424256</v>
          </cell>
          <cell r="Y247">
            <v>0</v>
          </cell>
        </row>
        <row r="248">
          <cell r="C248" t="str">
            <v>SASC</v>
          </cell>
          <cell r="H248" t="str">
            <v>Instruction</v>
          </cell>
          <cell r="I248">
            <v>41200</v>
          </cell>
          <cell r="X248">
            <v>9745.0007914642556</v>
          </cell>
          <cell r="Y248">
            <v>0</v>
          </cell>
        </row>
        <row r="249">
          <cell r="C249" t="str">
            <v>SASC</v>
          </cell>
          <cell r="H249" t="str">
            <v>Instruction</v>
          </cell>
          <cell r="I249">
            <v>44880</v>
          </cell>
          <cell r="X249">
            <v>10184.867500424256</v>
          </cell>
          <cell r="Y249">
            <v>0</v>
          </cell>
        </row>
        <row r="250">
          <cell r="C250" t="str">
            <v>SASC</v>
          </cell>
          <cell r="H250" t="str">
            <v>Instruction</v>
          </cell>
          <cell r="I250">
            <v>46410</v>
          </cell>
          <cell r="X250">
            <v>10367.746865834257</v>
          </cell>
          <cell r="Y250">
            <v>0</v>
          </cell>
        </row>
        <row r="251">
          <cell r="C251" t="str">
            <v>SASC</v>
          </cell>
          <cell r="H251" t="str">
            <v>Instruction</v>
          </cell>
          <cell r="I251">
            <v>42636</v>
          </cell>
          <cell r="X251">
            <v>9916.6444311562573</v>
          </cell>
          <cell r="Y251">
            <v>0</v>
          </cell>
        </row>
        <row r="252">
          <cell r="C252" t="str">
            <v>SASC</v>
          </cell>
          <cell r="H252" t="str">
            <v>Instruction</v>
          </cell>
          <cell r="I252">
            <v>53000.639999999999</v>
          </cell>
          <cell r="X252">
            <v>11155.519454622337</v>
          </cell>
          <cell r="Y252">
            <v>0</v>
          </cell>
        </row>
        <row r="253">
          <cell r="C253" t="str">
            <v>SASC</v>
          </cell>
          <cell r="H253" t="str">
            <v>Instruction</v>
          </cell>
          <cell r="I253">
            <v>45732</v>
          </cell>
          <cell r="X253">
            <v>10286.706205868257</v>
          </cell>
          <cell r="Y253">
            <v>0</v>
          </cell>
        </row>
        <row r="254">
          <cell r="C254" t="str">
            <v>SASC</v>
          </cell>
          <cell r="H254" t="str">
            <v>Instruction</v>
          </cell>
          <cell r="I254">
            <v>45900</v>
          </cell>
          <cell r="X254">
            <v>10306.787077364255</v>
          </cell>
          <cell r="Y254">
            <v>0</v>
          </cell>
        </row>
        <row r="255">
          <cell r="C255" t="str">
            <v>SASC</v>
          </cell>
          <cell r="H255" t="str">
            <v>Instruction</v>
          </cell>
          <cell r="I255">
            <v>45900</v>
          </cell>
          <cell r="X255">
            <v>10306.787077364255</v>
          </cell>
          <cell r="Y255">
            <v>0</v>
          </cell>
        </row>
        <row r="256">
          <cell r="C256" t="str">
            <v>SASC</v>
          </cell>
          <cell r="H256" t="str">
            <v>Instruction</v>
          </cell>
          <cell r="I256">
            <v>45257.4</v>
          </cell>
          <cell r="X256">
            <v>10229.977743892056</v>
          </cell>
          <cell r="Y256">
            <v>0</v>
          </cell>
        </row>
        <row r="257">
          <cell r="C257" t="str">
            <v>SASC</v>
          </cell>
          <cell r="H257" t="str">
            <v>Instruction</v>
          </cell>
          <cell r="I257">
            <v>40800</v>
          </cell>
          <cell r="X257">
            <v>9697.1891926642547</v>
          </cell>
          <cell r="Y257">
            <v>0</v>
          </cell>
        </row>
        <row r="258">
          <cell r="C258" t="str">
            <v>SASC</v>
          </cell>
          <cell r="H258" t="str">
            <v>Instruction</v>
          </cell>
          <cell r="I258">
            <v>41300</v>
          </cell>
          <cell r="X258">
            <v>9756.9536911642572</v>
          </cell>
          <cell r="Y258">
            <v>0</v>
          </cell>
        </row>
        <row r="259">
          <cell r="C259" t="str">
            <v>SASC</v>
          </cell>
          <cell r="H259" t="str">
            <v>Instruction</v>
          </cell>
          <cell r="I259">
            <v>43000</v>
          </cell>
          <cell r="X259">
            <v>9960.1529860642549</v>
          </cell>
          <cell r="Y259">
            <v>0</v>
          </cell>
        </row>
        <row r="260">
          <cell r="C260" t="str">
            <v>SASC</v>
          </cell>
          <cell r="H260" t="str">
            <v>Instruction</v>
          </cell>
          <cell r="I260">
            <v>41000</v>
          </cell>
          <cell r="X260">
            <v>9721.0949920642543</v>
          </cell>
          <cell r="Y260">
            <v>0</v>
          </cell>
        </row>
        <row r="261">
          <cell r="C261" t="str">
            <v>SASC</v>
          </cell>
          <cell r="H261" t="str">
            <v>Admin</v>
          </cell>
          <cell r="I261">
            <v>33000</v>
          </cell>
          <cell r="X261">
            <v>8764.8630160642551</v>
          </cell>
          <cell r="Y261">
            <v>0</v>
          </cell>
        </row>
        <row r="262">
          <cell r="C262" t="str">
            <v>SASC</v>
          </cell>
          <cell r="H262" t="str">
            <v>Instruction</v>
          </cell>
          <cell r="I262">
            <v>53018.784</v>
          </cell>
          <cell r="X262">
            <v>11157.688188743905</v>
          </cell>
          <cell r="Y262">
            <v>0</v>
          </cell>
        </row>
        <row r="263">
          <cell r="C263" t="str">
            <v>SASC</v>
          </cell>
          <cell r="H263" t="str">
            <v>Instruction</v>
          </cell>
          <cell r="I263">
            <v>45900</v>
          </cell>
          <cell r="X263">
            <v>10306.787077364255</v>
          </cell>
          <cell r="Y263">
            <v>0</v>
          </cell>
        </row>
        <row r="264">
          <cell r="C264" t="str">
            <v>SASC</v>
          </cell>
          <cell r="H264" t="str">
            <v>Instruction</v>
          </cell>
          <cell r="I264">
            <v>45798</v>
          </cell>
          <cell r="X264">
            <v>10294.595119670257</v>
          </cell>
          <cell r="Y264">
            <v>0</v>
          </cell>
        </row>
        <row r="265">
          <cell r="C265" t="str">
            <v>SASC</v>
          </cell>
          <cell r="H265" t="str">
            <v>Instruction</v>
          </cell>
          <cell r="I265">
            <v>52727.472000000002</v>
          </cell>
          <cell r="X265">
            <v>11122.867957569841</v>
          </cell>
          <cell r="Y265">
            <v>0</v>
          </cell>
        </row>
        <row r="266">
          <cell r="C266" t="str">
            <v>SASC</v>
          </cell>
          <cell r="H266" t="str">
            <v>Instruction</v>
          </cell>
          <cell r="I266">
            <v>47940</v>
          </cell>
          <cell r="X266">
            <v>10550.626231244256</v>
          </cell>
          <cell r="Y266">
            <v>0</v>
          </cell>
        </row>
        <row r="267">
          <cell r="C267" t="str">
            <v>SASC</v>
          </cell>
          <cell r="H267" t="str">
            <v>Instruction</v>
          </cell>
          <cell r="I267">
            <v>51941.664000000004</v>
          </cell>
          <cell r="X267">
            <v>11028.941115495265</v>
          </cell>
          <cell r="Y267">
            <v>0</v>
          </cell>
        </row>
        <row r="268">
          <cell r="C268" t="str">
            <v>SASC</v>
          </cell>
          <cell r="H268" t="str">
            <v>Instruction</v>
          </cell>
          <cell r="I268">
            <v>40000</v>
          </cell>
          <cell r="X268">
            <v>9601.5659950642566</v>
          </cell>
          <cell r="Y268">
            <v>0</v>
          </cell>
        </row>
        <row r="269">
          <cell r="C269" t="str">
            <v>SASC</v>
          </cell>
          <cell r="H269" t="str">
            <v>Instruction</v>
          </cell>
          <cell r="I269">
            <v>43260</v>
          </cell>
          <cell r="X269">
            <v>9991.2305252842561</v>
          </cell>
          <cell r="Y269">
            <v>0</v>
          </cell>
        </row>
        <row r="270">
          <cell r="C270" t="str">
            <v>SASC</v>
          </cell>
          <cell r="H270" t="str">
            <v>Instruction</v>
          </cell>
          <cell r="I270">
            <v>49939.200000000004</v>
          </cell>
          <cell r="X270">
            <v>10789.588602046659</v>
          </cell>
          <cell r="Y270">
            <v>0</v>
          </cell>
        </row>
        <row r="271">
          <cell r="C271" t="str">
            <v>SASC</v>
          </cell>
          <cell r="H271" t="str">
            <v>Instruction</v>
          </cell>
          <cell r="I271">
            <v>41715</v>
          </cell>
          <cell r="X271">
            <v>9806.5582249192576</v>
          </cell>
          <cell r="Y271">
            <v>0</v>
          </cell>
        </row>
        <row r="272">
          <cell r="C272" t="str">
            <v>SASC</v>
          </cell>
          <cell r="H272" t="str">
            <v>Instruction</v>
          </cell>
          <cell r="I272">
            <v>46762</v>
          </cell>
          <cell r="X272">
            <v>10409.821072778257</v>
          </cell>
          <cell r="Y272">
            <v>0</v>
          </cell>
        </row>
        <row r="273">
          <cell r="C273" t="str">
            <v>SASC</v>
          </cell>
          <cell r="H273" t="str">
            <v>Instruction</v>
          </cell>
          <cell r="I273">
            <v>46092.5</v>
          </cell>
          <cell r="X273">
            <v>10329.796409286757</v>
          </cell>
          <cell r="Y273">
            <v>0</v>
          </cell>
        </row>
        <row r="274">
          <cell r="C274" t="str">
            <v>SASC</v>
          </cell>
          <cell r="H274" t="str">
            <v>Instruction</v>
          </cell>
          <cell r="I274">
            <v>43860</v>
          </cell>
          <cell r="X274">
            <v>10062.947923484255</v>
          </cell>
          <cell r="Y274">
            <v>0</v>
          </cell>
        </row>
        <row r="275">
          <cell r="C275" t="str">
            <v>SASC</v>
          </cell>
          <cell r="H275" t="str">
            <v>Instruction</v>
          </cell>
          <cell r="I275">
            <v>46000</v>
          </cell>
          <cell r="X275">
            <v>10318.739977064255</v>
          </cell>
          <cell r="Y275">
            <v>0</v>
          </cell>
        </row>
        <row r="276">
          <cell r="C276" t="str">
            <v>SASC</v>
          </cell>
          <cell r="H276" t="str">
            <v>Instruction</v>
          </cell>
          <cell r="I276">
            <v>47365.128000000004</v>
          </cell>
          <cell r="X276">
            <v>10481.912357680876</v>
          </cell>
          <cell r="Y276">
            <v>0</v>
          </cell>
        </row>
        <row r="277">
          <cell r="C277" t="str">
            <v>SASC</v>
          </cell>
          <cell r="H277" t="str">
            <v>Instruction</v>
          </cell>
          <cell r="I277">
            <v>43350</v>
          </cell>
          <cell r="X277">
            <v>10001.988135014255</v>
          </cell>
          <cell r="Y277">
            <v>0</v>
          </cell>
        </row>
        <row r="278">
          <cell r="C278" t="str">
            <v>SASC</v>
          </cell>
          <cell r="H278" t="str">
            <v>Instruction</v>
          </cell>
          <cell r="I278">
            <v>44268</v>
          </cell>
          <cell r="X278">
            <v>10111.715754260256</v>
          </cell>
          <cell r="Y278">
            <v>0</v>
          </cell>
        </row>
        <row r="279">
          <cell r="C279" t="str">
            <v>SASC</v>
          </cell>
          <cell r="H279" t="str">
            <v>Instruction</v>
          </cell>
          <cell r="I279">
            <v>42656.4</v>
          </cell>
          <cell r="X279">
            <v>9919.082822695058</v>
          </cell>
          <cell r="Y279">
            <v>0</v>
          </cell>
        </row>
        <row r="280">
          <cell r="C280" t="str">
            <v>SASC</v>
          </cell>
          <cell r="H280" t="str">
            <v>Instruction</v>
          </cell>
          <cell r="I280">
            <v>45288</v>
          </cell>
          <cell r="X280">
            <v>10233.635331200256</v>
          </cell>
          <cell r="Y280">
            <v>0</v>
          </cell>
        </row>
        <row r="281">
          <cell r="C281" t="str">
            <v>SASC</v>
          </cell>
          <cell r="H281" t="str">
            <v>Instruction</v>
          </cell>
          <cell r="I281">
            <v>47940</v>
          </cell>
          <cell r="X281">
            <v>10550.626231244256</v>
          </cell>
          <cell r="Y281">
            <v>0</v>
          </cell>
        </row>
        <row r="282">
          <cell r="C282" t="str">
            <v>SASC</v>
          </cell>
          <cell r="H282" t="str">
            <v>Instruction</v>
          </cell>
          <cell r="I282">
            <v>48758.346000000005</v>
          </cell>
          <cell r="X282">
            <v>10648.442307823219</v>
          </cell>
          <cell r="Y282">
            <v>0</v>
          </cell>
        </row>
        <row r="283">
          <cell r="C283" t="str">
            <v>SASC</v>
          </cell>
          <cell r="H283" t="str">
            <v>Instruction</v>
          </cell>
          <cell r="I283">
            <v>41106</v>
          </cell>
          <cell r="X283">
            <v>9733.7650657462582</v>
          </cell>
          <cell r="Y283">
            <v>0</v>
          </cell>
        </row>
        <row r="284">
          <cell r="C284" t="str">
            <v>SASC</v>
          </cell>
          <cell r="H284" t="str">
            <v>Instruction</v>
          </cell>
          <cell r="I284">
            <v>43758</v>
          </cell>
          <cell r="X284">
            <v>10050.755965790257</v>
          </cell>
          <cell r="Y284">
            <v>0</v>
          </cell>
        </row>
        <row r="285">
          <cell r="C285" t="str">
            <v>SASC</v>
          </cell>
          <cell r="H285" t="str">
            <v>Instruction</v>
          </cell>
          <cell r="I285">
            <v>43860</v>
          </cell>
          <cell r="X285">
            <v>10062.947923484255</v>
          </cell>
          <cell r="Y285">
            <v>0</v>
          </cell>
        </row>
        <row r="286">
          <cell r="C286" t="str">
            <v>SASC</v>
          </cell>
          <cell r="H286" t="str">
            <v>Instruction</v>
          </cell>
          <cell r="I286">
            <v>48960</v>
          </cell>
          <cell r="X286">
            <v>10672.545808184257</v>
          </cell>
          <cell r="Y286">
            <v>0</v>
          </cell>
        </row>
        <row r="287">
          <cell r="C287" t="str">
            <v>SASC</v>
          </cell>
          <cell r="H287" t="str">
            <v>Instruction</v>
          </cell>
          <cell r="I287">
            <v>48000</v>
          </cell>
          <cell r="X287">
            <v>10557.797971064256</v>
          </cell>
          <cell r="Y287">
            <v>0</v>
          </cell>
        </row>
        <row r="288">
          <cell r="C288" t="str">
            <v>SASC</v>
          </cell>
          <cell r="H288" t="str">
            <v>Instruction</v>
          </cell>
          <cell r="I288">
            <v>46818</v>
          </cell>
          <cell r="X288">
            <v>10416.514696610257</v>
          </cell>
          <cell r="Y288">
            <v>0</v>
          </cell>
        </row>
        <row r="289">
          <cell r="C289" t="str">
            <v>SASC</v>
          </cell>
          <cell r="H289" t="str">
            <v>Instruction</v>
          </cell>
          <cell r="I289">
            <v>46308</v>
          </cell>
          <cell r="X289">
            <v>10355.554908140255</v>
          </cell>
          <cell r="Y289">
            <v>0</v>
          </cell>
        </row>
        <row r="290">
          <cell r="C290" t="str">
            <v>SASC</v>
          </cell>
          <cell r="H290" t="str">
            <v>Instruction</v>
          </cell>
          <cell r="I290">
            <v>45900</v>
          </cell>
          <cell r="X290">
            <v>10306.787077364255</v>
          </cell>
          <cell r="Y290">
            <v>0</v>
          </cell>
        </row>
        <row r="291">
          <cell r="C291" t="str">
            <v>SASC</v>
          </cell>
          <cell r="H291" t="str">
            <v>Instruction</v>
          </cell>
          <cell r="I291">
            <v>47901.056400000001</v>
          </cell>
          <cell r="X291">
            <v>10545.97134179669</v>
          </cell>
          <cell r="Y291">
            <v>0</v>
          </cell>
        </row>
        <row r="292">
          <cell r="C292" t="str">
            <v>SASC</v>
          </cell>
          <cell r="H292" t="str">
            <v>Instruction</v>
          </cell>
          <cell r="I292">
            <v>23154</v>
          </cell>
          <cell r="X292">
            <v>7587.9805116022544</v>
          </cell>
          <cell r="Y292">
            <v>0</v>
          </cell>
        </row>
        <row r="293">
          <cell r="C293" t="str">
            <v>SASC</v>
          </cell>
          <cell r="H293" t="str">
            <v>Instruction</v>
          </cell>
          <cell r="I293">
            <v>45645</v>
          </cell>
          <cell r="X293">
            <v>10276.307183129256</v>
          </cell>
          <cell r="Y293">
            <v>0</v>
          </cell>
        </row>
        <row r="294">
          <cell r="C294" t="str">
            <v>SASC</v>
          </cell>
          <cell r="H294" t="str">
            <v>Instruction</v>
          </cell>
          <cell r="I294">
            <v>42745</v>
          </cell>
          <cell r="X294">
            <v>9929.673091829256</v>
          </cell>
          <cell r="Y294">
            <v>0</v>
          </cell>
        </row>
        <row r="295">
          <cell r="C295" t="str">
            <v>SASC</v>
          </cell>
          <cell r="H295" t="str">
            <v>Instruction</v>
          </cell>
          <cell r="I295">
            <v>45798</v>
          </cell>
          <cell r="X295">
            <v>10294.595119670257</v>
          </cell>
          <cell r="Y295">
            <v>0</v>
          </cell>
        </row>
        <row r="296">
          <cell r="C296" t="str">
            <v>SASC</v>
          </cell>
          <cell r="H296" t="str">
            <v>Instruction</v>
          </cell>
          <cell r="I296">
            <v>43860</v>
          </cell>
          <cell r="X296">
            <v>10062.947923484255</v>
          </cell>
          <cell r="Y296">
            <v>0</v>
          </cell>
        </row>
        <row r="297">
          <cell r="C297" t="str">
            <v>SASC</v>
          </cell>
          <cell r="H297" t="str">
            <v>Instruction</v>
          </cell>
          <cell r="I297">
            <v>40000</v>
          </cell>
          <cell r="X297">
            <v>9601.5659950642566</v>
          </cell>
          <cell r="Y297">
            <v>0</v>
          </cell>
        </row>
        <row r="298">
          <cell r="C298" t="str">
            <v>SASC</v>
          </cell>
          <cell r="H298" t="str">
            <v>Admin</v>
          </cell>
          <cell r="I298">
            <v>52000</v>
          </cell>
          <cell r="X298">
            <v>11035.913959064255</v>
          </cell>
          <cell r="Y298">
            <v>0</v>
          </cell>
        </row>
        <row r="299">
          <cell r="C299" t="str">
            <v>SASC</v>
          </cell>
          <cell r="H299" t="str">
            <v>Admin</v>
          </cell>
          <cell r="I299">
            <v>38761.387200000005</v>
          </cell>
          <cell r="X299">
            <v>9453.5158494088937</v>
          </cell>
          <cell r="Y299">
            <v>0</v>
          </cell>
        </row>
        <row r="300">
          <cell r="C300" t="str">
            <v>SASC</v>
          </cell>
          <cell r="H300" t="str">
            <v>Admin</v>
          </cell>
          <cell r="I300">
            <v>60000</v>
          </cell>
          <cell r="X300">
            <v>11992.145935064256</v>
          </cell>
          <cell r="Y300">
            <v>0</v>
          </cell>
        </row>
        <row r="301">
          <cell r="C301" t="str">
            <v>SASC</v>
          </cell>
          <cell r="H301" t="str">
            <v>Admin</v>
          </cell>
          <cell r="I301">
            <v>40006.18</v>
          </cell>
          <cell r="X301">
            <v>9602.3046842657168</v>
          </cell>
          <cell r="Y301">
            <v>0</v>
          </cell>
        </row>
        <row r="302">
          <cell r="C302" t="str">
            <v>SASC</v>
          </cell>
          <cell r="H302" t="str">
            <v>Admin</v>
          </cell>
          <cell r="I302">
            <v>12449.807999999999</v>
          </cell>
          <cell r="X302">
            <v>1071.8786695679999</v>
          </cell>
          <cell r="Y302">
            <v>0</v>
          </cell>
        </row>
        <row r="303">
          <cell r="C303" t="str">
            <v>SASC</v>
          </cell>
          <cell r="H303" t="str">
            <v>Admin</v>
          </cell>
          <cell r="I303">
            <v>32991.940800000004</v>
          </cell>
          <cell r="X303">
            <v>8763.8997079716337</v>
          </cell>
          <cell r="Y303">
            <v>0</v>
          </cell>
        </row>
        <row r="304">
          <cell r="C304" t="str">
            <v>SASC</v>
          </cell>
          <cell r="H304" t="str">
            <v>Admin</v>
          </cell>
          <cell r="I304">
            <v>34116.643800000005</v>
          </cell>
          <cell r="X304">
            <v>8898.3343294845254</v>
          </cell>
          <cell r="Y304">
            <v>0</v>
          </cell>
        </row>
        <row r="305">
          <cell r="C305" t="str">
            <v>SASC</v>
          </cell>
          <cell r="H305" t="str">
            <v>Admin</v>
          </cell>
          <cell r="I305">
            <v>31613.053799999998</v>
          </cell>
          <cell r="X305">
            <v>8599.0827278852921</v>
          </cell>
          <cell r="Y305">
            <v>0</v>
          </cell>
        </row>
        <row r="306">
          <cell r="C306" t="str">
            <v>SASC</v>
          </cell>
          <cell r="H306" t="str">
            <v>Admin</v>
          </cell>
          <cell r="I306">
            <v>40399.939400000003</v>
          </cell>
          <cell r="X306">
            <v>9649.3703504070381</v>
          </cell>
          <cell r="Y306">
            <v>0</v>
          </cell>
        </row>
        <row r="307">
          <cell r="C307" t="str">
            <v>SASC</v>
          </cell>
          <cell r="H307" t="str">
            <v>Admin</v>
          </cell>
          <cell r="I307">
            <v>36345.233799999995</v>
          </cell>
          <cell r="X307">
            <v>9164.7154569087543</v>
          </cell>
          <cell r="Y307">
            <v>0</v>
          </cell>
        </row>
        <row r="308">
          <cell r="C308" t="str">
            <v>SASC</v>
          </cell>
          <cell r="H308" t="str">
            <v>Admin</v>
          </cell>
          <cell r="I308">
            <v>51000</v>
          </cell>
          <cell r="X308">
            <v>10916.384962064256</v>
          </cell>
          <cell r="Y308">
            <v>0</v>
          </cell>
        </row>
        <row r="309">
          <cell r="C309" t="str">
            <v>SASC</v>
          </cell>
          <cell r="H309" t="str">
            <v>Instruction</v>
          </cell>
          <cell r="I309">
            <v>40800</v>
          </cell>
          <cell r="X309">
            <v>9697.1891926642547</v>
          </cell>
          <cell r="Y309">
            <v>0</v>
          </cell>
        </row>
        <row r="310">
          <cell r="C310" t="str">
            <v>SASC</v>
          </cell>
          <cell r="H310" t="str">
            <v>Instruction</v>
          </cell>
          <cell r="I310">
            <v>43860</v>
          </cell>
          <cell r="X310">
            <v>10062.947923484255</v>
          </cell>
          <cell r="Y310">
            <v>0</v>
          </cell>
        </row>
        <row r="311">
          <cell r="C311" t="str">
            <v>SASC</v>
          </cell>
          <cell r="H311" t="str">
            <v>Instruction</v>
          </cell>
          <cell r="I311">
            <v>42840</v>
          </cell>
          <cell r="X311">
            <v>9941.0283465442571</v>
          </cell>
          <cell r="Y311">
            <v>0</v>
          </cell>
        </row>
        <row r="312">
          <cell r="C312" t="str">
            <v>SASC</v>
          </cell>
          <cell r="H312" t="str">
            <v>Instruction</v>
          </cell>
          <cell r="I312">
            <v>45000</v>
          </cell>
          <cell r="X312">
            <v>8045.8099608868797</v>
          </cell>
          <cell r="Y312">
            <v>0</v>
          </cell>
        </row>
        <row r="313">
          <cell r="C313" t="str">
            <v>SASC</v>
          </cell>
          <cell r="H313" t="str">
            <v>Instruction</v>
          </cell>
          <cell r="I313">
            <v>48000</v>
          </cell>
          <cell r="X313">
            <v>8314.3969518868798</v>
          </cell>
          <cell r="Y313">
            <v>0</v>
          </cell>
        </row>
        <row r="314">
          <cell r="C314" t="str">
            <v>SASC</v>
          </cell>
          <cell r="H314" t="str">
            <v>Admin</v>
          </cell>
          <cell r="I314">
            <v>6250</v>
          </cell>
          <cell r="X314">
            <v>538.1</v>
          </cell>
          <cell r="Y314">
            <v>0</v>
          </cell>
        </row>
        <row r="315">
          <cell r="C315" t="str">
            <v>SASC</v>
          </cell>
          <cell r="H315" t="str">
            <v>Admin</v>
          </cell>
          <cell r="I315">
            <v>6250</v>
          </cell>
          <cell r="X315">
            <v>538.1</v>
          </cell>
          <cell r="Y315">
            <v>0</v>
          </cell>
        </row>
        <row r="316">
          <cell r="C316" t="str">
            <v>SASC</v>
          </cell>
          <cell r="H316" t="str">
            <v>Admin</v>
          </cell>
          <cell r="I316">
            <v>36000</v>
          </cell>
          <cell r="X316">
            <v>7240.0489878868802</v>
          </cell>
          <cell r="Y316">
            <v>0</v>
          </cell>
        </row>
        <row r="317">
          <cell r="C317" t="str">
            <v>SASC</v>
          </cell>
          <cell r="H317" t="str">
            <v>Admin</v>
          </cell>
          <cell r="I317">
            <v>35000</v>
          </cell>
          <cell r="X317">
            <v>7150.519990886879</v>
          </cell>
          <cell r="Y317">
            <v>0</v>
          </cell>
        </row>
        <row r="318">
          <cell r="C318" t="str">
            <v>SASC</v>
          </cell>
          <cell r="H318" t="str">
            <v>Admin</v>
          </cell>
          <cell r="I318">
            <v>15000</v>
          </cell>
          <cell r="X318">
            <v>1291.44</v>
          </cell>
          <cell r="Y318">
            <v>0</v>
          </cell>
        </row>
        <row r="319">
          <cell r="C319" t="str">
            <v>SASC</v>
          </cell>
          <cell r="H319" t="str">
            <v>Admin</v>
          </cell>
          <cell r="I319">
            <v>57000</v>
          </cell>
          <cell r="X319">
            <v>9120.1579248868784</v>
          </cell>
          <cell r="Y319">
            <v>0</v>
          </cell>
        </row>
        <row r="320">
          <cell r="C320" t="str">
            <v>SASC</v>
          </cell>
          <cell r="H320" t="str">
            <v>Admin</v>
          </cell>
          <cell r="I320">
            <v>35000</v>
          </cell>
          <cell r="X320">
            <v>7150.519990886879</v>
          </cell>
          <cell r="Y320">
            <v>0</v>
          </cell>
        </row>
        <row r="321">
          <cell r="C321" t="str">
            <v>SASC</v>
          </cell>
          <cell r="H321" t="str">
            <v>Admin</v>
          </cell>
          <cell r="I321">
            <v>39780</v>
          </cell>
          <cell r="X321">
            <v>9575.2696157242553</v>
          </cell>
          <cell r="Y321">
            <v>0</v>
          </cell>
        </row>
        <row r="322">
          <cell r="C322" t="str">
            <v>SASC</v>
          </cell>
          <cell r="H322" t="str">
            <v>Admin</v>
          </cell>
          <cell r="I322">
            <v>0</v>
          </cell>
          <cell r="X322">
            <v>0</v>
          </cell>
          <cell r="Y322">
            <v>4320</v>
          </cell>
        </row>
        <row r="323">
          <cell r="C323" t="str">
            <v>DC</v>
          </cell>
          <cell r="H323" t="str">
            <v>Admin</v>
          </cell>
          <cell r="I323">
            <v>35121</v>
          </cell>
          <cell r="X323">
            <v>9018.3840187012538</v>
          </cell>
          <cell r="Y323">
            <v>0</v>
          </cell>
        </row>
        <row r="324">
          <cell r="C324" t="str">
            <v>DC</v>
          </cell>
          <cell r="H324" t="str">
            <v>Admin</v>
          </cell>
          <cell r="I324">
            <v>67500</v>
          </cell>
          <cell r="X324">
            <v>12888.613412564255</v>
          </cell>
          <cell r="Y324">
            <v>0</v>
          </cell>
        </row>
        <row r="325">
          <cell r="C325" t="str">
            <v>DC</v>
          </cell>
          <cell r="H325" t="str">
            <v>Admin</v>
          </cell>
          <cell r="I325">
            <v>69500</v>
          </cell>
          <cell r="X325">
            <v>13127.671406564255</v>
          </cell>
          <cell r="Y325">
            <v>0</v>
          </cell>
        </row>
        <row r="326">
          <cell r="C326" t="str">
            <v>DC</v>
          </cell>
          <cell r="H326" t="str">
            <v>Admin</v>
          </cell>
          <cell r="I326">
            <v>70000</v>
          </cell>
          <cell r="X326">
            <v>13187.435905064254</v>
          </cell>
          <cell r="Y326">
            <v>0</v>
          </cell>
        </row>
        <row r="327">
          <cell r="C327" t="str">
            <v>DC</v>
          </cell>
          <cell r="H327" t="str">
            <v>Admin</v>
          </cell>
          <cell r="I327">
            <v>46497</v>
          </cell>
          <cell r="X327">
            <v>10378.145888573257</v>
          </cell>
          <cell r="Y327">
            <v>0</v>
          </cell>
        </row>
        <row r="328">
          <cell r="C328" t="str">
            <v>DC</v>
          </cell>
          <cell r="H328" t="str">
            <v>Admin</v>
          </cell>
          <cell r="I328">
            <v>55000</v>
          </cell>
          <cell r="X328">
            <v>11394.500950064255</v>
          </cell>
          <cell r="Y328">
            <v>0</v>
          </cell>
        </row>
        <row r="329">
          <cell r="C329" t="str">
            <v>DC</v>
          </cell>
          <cell r="H329" t="str">
            <v>Admin</v>
          </cell>
          <cell r="I329">
            <v>35008</v>
          </cell>
          <cell r="X329">
            <v>7151.2362228628808</v>
          </cell>
          <cell r="Y329">
            <v>0</v>
          </cell>
        </row>
        <row r="330">
          <cell r="C330" t="str">
            <v>DC</v>
          </cell>
          <cell r="H330" t="str">
            <v>Admin</v>
          </cell>
          <cell r="I330">
            <v>50000</v>
          </cell>
          <cell r="X330">
            <v>8493.4549458868805</v>
          </cell>
          <cell r="Y330">
            <v>0</v>
          </cell>
        </row>
        <row r="331">
          <cell r="C331" t="str">
            <v>DC</v>
          </cell>
          <cell r="H331" t="str">
            <v>Admin</v>
          </cell>
          <cell r="I331">
            <v>59000</v>
          </cell>
          <cell r="X331">
            <v>11872.616938064255</v>
          </cell>
          <cell r="Y331">
            <v>0</v>
          </cell>
        </row>
        <row r="332">
          <cell r="C332" t="str">
            <v>DC</v>
          </cell>
          <cell r="H332" t="str">
            <v>Admin</v>
          </cell>
          <cell r="I332">
            <v>53000</v>
          </cell>
          <cell r="X332">
            <v>11155.442956064255</v>
          </cell>
          <cell r="Y332">
            <v>0</v>
          </cell>
        </row>
        <row r="333">
          <cell r="C333" t="str">
            <v>DC</v>
          </cell>
          <cell r="H333" t="str">
            <v>Admin</v>
          </cell>
          <cell r="I333">
            <v>80000</v>
          </cell>
          <cell r="X333">
            <v>14382.725875064256</v>
          </cell>
          <cell r="Y333">
            <v>0</v>
          </cell>
        </row>
        <row r="334">
          <cell r="C334" t="str">
            <v>DC</v>
          </cell>
          <cell r="H334" t="str">
            <v>Admin</v>
          </cell>
          <cell r="I334">
            <v>50000</v>
          </cell>
          <cell r="X334">
            <v>10796.855965064255</v>
          </cell>
          <cell r="Y334">
            <v>0</v>
          </cell>
        </row>
        <row r="335">
          <cell r="C335" t="str">
            <v>DC</v>
          </cell>
          <cell r="H335" t="str">
            <v>Admin</v>
          </cell>
          <cell r="I335">
            <v>60000</v>
          </cell>
          <cell r="X335">
            <v>11992.145935064256</v>
          </cell>
          <cell r="Y335">
            <v>0</v>
          </cell>
        </row>
        <row r="336">
          <cell r="C336" t="str">
            <v>DC</v>
          </cell>
          <cell r="H336" t="str">
            <v>Admin</v>
          </cell>
          <cell r="I336">
            <v>64505</v>
          </cell>
          <cell r="X336">
            <v>12530.624066549257</v>
          </cell>
          <cell r="Y336">
            <v>0</v>
          </cell>
        </row>
        <row r="337">
          <cell r="C337" t="str">
            <v>DC</v>
          </cell>
          <cell r="H337" t="str">
            <v>Admin</v>
          </cell>
          <cell r="I337">
            <v>60000</v>
          </cell>
          <cell r="X337">
            <v>11992.145935064256</v>
          </cell>
          <cell r="Y337">
            <v>0</v>
          </cell>
        </row>
        <row r="338">
          <cell r="C338" t="str">
            <v>DC</v>
          </cell>
          <cell r="H338" t="str">
            <v>Admin</v>
          </cell>
          <cell r="I338">
            <v>50500</v>
          </cell>
          <cell r="X338">
            <v>10856.620463564255</v>
          </cell>
          <cell r="Y338">
            <v>0</v>
          </cell>
        </row>
        <row r="339">
          <cell r="C339" t="str">
            <v>DC</v>
          </cell>
          <cell r="H339" t="str">
            <v>Admin</v>
          </cell>
          <cell r="I339">
            <v>67000</v>
          </cell>
          <cell r="X339">
            <v>12828.848914064256</v>
          </cell>
          <cell r="Y339">
            <v>0</v>
          </cell>
        </row>
        <row r="340">
          <cell r="C340" t="str">
            <v>DC</v>
          </cell>
          <cell r="H340" t="str">
            <v>Admin</v>
          </cell>
          <cell r="I340">
            <v>45000</v>
          </cell>
          <cell r="X340">
            <v>8045.8099608868797</v>
          </cell>
          <cell r="Y340">
            <v>0</v>
          </cell>
        </row>
        <row r="341">
          <cell r="C341" t="str">
            <v>DC</v>
          </cell>
          <cell r="H341" t="str">
            <v>Admin</v>
          </cell>
          <cell r="I341">
            <v>47995</v>
          </cell>
          <cell r="X341">
            <v>10557.200326079255</v>
          </cell>
          <cell r="Y341">
            <v>0</v>
          </cell>
        </row>
        <row r="342">
          <cell r="C342" t="str">
            <v>DC</v>
          </cell>
          <cell r="H342" t="str">
            <v>Admin</v>
          </cell>
          <cell r="I342">
            <v>47000</v>
          </cell>
          <cell r="X342">
            <v>8224.8679548868786</v>
          </cell>
          <cell r="Y342">
            <v>0</v>
          </cell>
        </row>
        <row r="343">
          <cell r="C343" t="str">
            <v>DC</v>
          </cell>
          <cell r="H343" t="str">
            <v>Admin</v>
          </cell>
          <cell r="I343">
            <v>69000</v>
          </cell>
          <cell r="X343">
            <v>10194.505888886881</v>
          </cell>
          <cell r="Y343">
            <v>0</v>
          </cell>
        </row>
        <row r="344">
          <cell r="C344" t="str">
            <v>DC</v>
          </cell>
          <cell r="H344" t="str">
            <v>Admin</v>
          </cell>
          <cell r="I344">
            <v>82000</v>
          </cell>
          <cell r="X344">
            <v>11358.382849886881</v>
          </cell>
          <cell r="Y344">
            <v>0</v>
          </cell>
        </row>
        <row r="345">
          <cell r="C345" t="str">
            <v>DC</v>
          </cell>
          <cell r="H345" t="str">
            <v>Admin</v>
          </cell>
          <cell r="I345">
            <v>60000</v>
          </cell>
          <cell r="X345">
            <v>9388.7449158868822</v>
          </cell>
          <cell r="Y345">
            <v>0</v>
          </cell>
        </row>
        <row r="346">
          <cell r="C346" t="str">
            <v>DC</v>
          </cell>
          <cell r="H346" t="str">
            <v>Admin</v>
          </cell>
          <cell r="I346">
            <v>40000</v>
          </cell>
          <cell r="X346">
            <v>7598.1649758868798</v>
          </cell>
          <cell r="Y346">
            <v>0</v>
          </cell>
        </row>
        <row r="347">
          <cell r="C347" t="str">
            <v>DC</v>
          </cell>
          <cell r="H347" t="str">
            <v>Admin</v>
          </cell>
          <cell r="I347">
            <v>60000</v>
          </cell>
          <cell r="X347">
            <v>9388.7449158868822</v>
          </cell>
          <cell r="Y347">
            <v>0</v>
          </cell>
        </row>
        <row r="348">
          <cell r="C348" t="str">
            <v>DC</v>
          </cell>
          <cell r="H348" t="str">
            <v>Admin</v>
          </cell>
          <cell r="I348">
            <v>55000</v>
          </cell>
          <cell r="X348">
            <v>8941.0999308868795</v>
          </cell>
          <cell r="Y348">
            <v>0</v>
          </cell>
        </row>
        <row r="349">
          <cell r="C349" t="str">
            <v>DC</v>
          </cell>
          <cell r="H349" t="str">
            <v>Admin</v>
          </cell>
          <cell r="I349">
            <v>55000</v>
          </cell>
          <cell r="X349">
            <v>8941.0999308868795</v>
          </cell>
          <cell r="Y349">
            <v>0</v>
          </cell>
        </row>
        <row r="350">
          <cell r="C350" t="str">
            <v>DC</v>
          </cell>
          <cell r="H350" t="str">
            <v>Instruction</v>
          </cell>
          <cell r="I350">
            <v>73000</v>
          </cell>
          <cell r="X350">
            <v>13546.022896064254</v>
          </cell>
          <cell r="Y350">
            <v>0</v>
          </cell>
        </row>
        <row r="351">
          <cell r="C351" t="str">
            <v>DC</v>
          </cell>
          <cell r="H351" t="str">
            <v>Instruction</v>
          </cell>
          <cell r="I351">
            <v>67100</v>
          </cell>
          <cell r="X351">
            <v>12840.801813764258</v>
          </cell>
          <cell r="Y351">
            <v>0</v>
          </cell>
        </row>
        <row r="352">
          <cell r="C352" t="str">
            <v>DC</v>
          </cell>
          <cell r="H352" t="str">
            <v>Instruction</v>
          </cell>
          <cell r="I352">
            <v>63500</v>
          </cell>
          <cell r="X352">
            <v>12410.497424564255</v>
          </cell>
          <cell r="Y352">
            <v>0</v>
          </cell>
        </row>
        <row r="353">
          <cell r="C353" t="str">
            <v>DC</v>
          </cell>
          <cell r="H353" t="str">
            <v>Instruction</v>
          </cell>
          <cell r="I353">
            <v>66300</v>
          </cell>
          <cell r="X353">
            <v>12745.178616164256</v>
          </cell>
          <cell r="Y353">
            <v>0</v>
          </cell>
        </row>
        <row r="354">
          <cell r="C354" t="str">
            <v>DC</v>
          </cell>
          <cell r="H354" t="str">
            <v>Instruction</v>
          </cell>
          <cell r="I354">
            <v>63500</v>
          </cell>
          <cell r="X354">
            <v>12410.497424564255</v>
          </cell>
          <cell r="Y354">
            <v>0</v>
          </cell>
        </row>
        <row r="355">
          <cell r="C355" t="str">
            <v>DC</v>
          </cell>
          <cell r="H355" t="str">
            <v>Instruction</v>
          </cell>
          <cell r="I355">
            <v>62740</v>
          </cell>
          <cell r="X355">
            <v>12319.655386844259</v>
          </cell>
          <cell r="Y355">
            <v>0</v>
          </cell>
        </row>
        <row r="356">
          <cell r="C356" t="str">
            <v>DC</v>
          </cell>
          <cell r="H356" t="str">
            <v>Instruction</v>
          </cell>
          <cell r="I356">
            <v>57500</v>
          </cell>
          <cell r="X356">
            <v>11693.323442564255</v>
          </cell>
          <cell r="Y356">
            <v>0</v>
          </cell>
        </row>
        <row r="357">
          <cell r="C357" t="str">
            <v>DC</v>
          </cell>
          <cell r="H357" t="str">
            <v>Instruction</v>
          </cell>
          <cell r="I357">
            <v>58900</v>
          </cell>
          <cell r="X357">
            <v>11860.664038364253</v>
          </cell>
          <cell r="Y357">
            <v>0</v>
          </cell>
        </row>
        <row r="358">
          <cell r="C358" t="str">
            <v>DC</v>
          </cell>
          <cell r="H358" t="str">
            <v>Instruction</v>
          </cell>
          <cell r="I358">
            <v>58500</v>
          </cell>
          <cell r="X358">
            <v>11812.852439564256</v>
          </cell>
          <cell r="Y358">
            <v>0</v>
          </cell>
        </row>
        <row r="359">
          <cell r="C359" t="str">
            <v>DC</v>
          </cell>
          <cell r="H359" t="str">
            <v>Instruction</v>
          </cell>
          <cell r="I359">
            <v>65000</v>
          </cell>
          <cell r="X359">
            <v>12589.790920064255</v>
          </cell>
          <cell r="Y359">
            <v>0</v>
          </cell>
        </row>
        <row r="360">
          <cell r="C360" t="str">
            <v>DC</v>
          </cell>
          <cell r="H360" t="str">
            <v>Instruction</v>
          </cell>
          <cell r="I360">
            <v>66500</v>
          </cell>
          <cell r="X360">
            <v>12769.084415564257</v>
          </cell>
          <cell r="Y360">
            <v>0</v>
          </cell>
        </row>
        <row r="361">
          <cell r="C361" t="str">
            <v>DC</v>
          </cell>
          <cell r="H361" t="str">
            <v>Instruction</v>
          </cell>
          <cell r="I361">
            <v>60500</v>
          </cell>
          <cell r="X361">
            <v>12051.910433564255</v>
          </cell>
          <cell r="Y361">
            <v>0</v>
          </cell>
        </row>
        <row r="362">
          <cell r="C362" t="str">
            <v>DC</v>
          </cell>
          <cell r="H362" t="str">
            <v>Instruction</v>
          </cell>
          <cell r="I362">
            <v>66500</v>
          </cell>
          <cell r="X362">
            <v>12769.084415564257</v>
          </cell>
          <cell r="Y362">
            <v>0</v>
          </cell>
        </row>
        <row r="363">
          <cell r="C363" t="str">
            <v>DC</v>
          </cell>
          <cell r="H363" t="str">
            <v>Instruction</v>
          </cell>
          <cell r="I363">
            <v>58500</v>
          </cell>
          <cell r="X363">
            <v>11812.852439564256</v>
          </cell>
          <cell r="Y363">
            <v>0</v>
          </cell>
        </row>
        <row r="364">
          <cell r="C364" t="str">
            <v>DC</v>
          </cell>
          <cell r="H364" t="str">
            <v>Instruction</v>
          </cell>
          <cell r="I364">
            <v>54500</v>
          </cell>
          <cell r="X364">
            <v>11334.736451564257</v>
          </cell>
          <cell r="Y364">
            <v>0</v>
          </cell>
        </row>
        <row r="365">
          <cell r="C365" t="str">
            <v>DC</v>
          </cell>
          <cell r="H365" t="str">
            <v>Instruction</v>
          </cell>
          <cell r="I365">
            <v>60500</v>
          </cell>
          <cell r="X365">
            <v>12051.910433564255</v>
          </cell>
          <cell r="Y365">
            <v>0</v>
          </cell>
        </row>
        <row r="366">
          <cell r="C366" t="str">
            <v>DC</v>
          </cell>
          <cell r="H366" t="str">
            <v>Instruction</v>
          </cell>
          <cell r="I366">
            <v>55500</v>
          </cell>
          <cell r="X366">
            <v>11454.265448564254</v>
          </cell>
          <cell r="Y366">
            <v>0</v>
          </cell>
        </row>
        <row r="367">
          <cell r="C367" t="str">
            <v>DC</v>
          </cell>
          <cell r="H367" t="str">
            <v>Instruction</v>
          </cell>
          <cell r="I367">
            <v>63516</v>
          </cell>
          <cell r="X367">
            <v>12412.409888516257</v>
          </cell>
          <cell r="Y367">
            <v>0</v>
          </cell>
        </row>
        <row r="368">
          <cell r="C368" t="str">
            <v>DC</v>
          </cell>
          <cell r="H368" t="str">
            <v>Instruction</v>
          </cell>
          <cell r="I368">
            <v>59500</v>
          </cell>
          <cell r="X368">
            <v>11932.381436564256</v>
          </cell>
          <cell r="Y368">
            <v>0</v>
          </cell>
        </row>
        <row r="369">
          <cell r="C369" t="str">
            <v>DC</v>
          </cell>
          <cell r="H369" t="str">
            <v>Instruction</v>
          </cell>
          <cell r="I369">
            <v>55500</v>
          </cell>
          <cell r="X369">
            <v>11454.265448564254</v>
          </cell>
          <cell r="Y369">
            <v>0</v>
          </cell>
        </row>
        <row r="370">
          <cell r="C370" t="str">
            <v>DC</v>
          </cell>
          <cell r="H370" t="str">
            <v>Instruction</v>
          </cell>
          <cell r="I370">
            <v>57000</v>
          </cell>
          <cell r="X370">
            <v>9120.1579248868784</v>
          </cell>
          <cell r="Y370">
            <v>0</v>
          </cell>
        </row>
        <row r="371">
          <cell r="C371" t="str">
            <v>DC</v>
          </cell>
          <cell r="H371" t="str">
            <v>Instruction</v>
          </cell>
          <cell r="I371">
            <v>64500</v>
          </cell>
          <cell r="X371">
            <v>12530.026421564256</v>
          </cell>
          <cell r="Y371">
            <v>0</v>
          </cell>
        </row>
        <row r="372">
          <cell r="C372" t="str">
            <v>DC</v>
          </cell>
          <cell r="H372" t="str">
            <v>Instruction</v>
          </cell>
          <cell r="I372">
            <v>69140</v>
          </cell>
          <cell r="X372">
            <v>13084.640967644258</v>
          </cell>
          <cell r="Y372">
            <v>0</v>
          </cell>
        </row>
        <row r="373">
          <cell r="C373" t="str">
            <v>DC</v>
          </cell>
          <cell r="H373" t="str">
            <v>Instruction</v>
          </cell>
          <cell r="I373">
            <v>59000</v>
          </cell>
          <cell r="X373">
            <v>9299.2159188868791</v>
          </cell>
          <cell r="Y373">
            <v>0</v>
          </cell>
        </row>
        <row r="374">
          <cell r="C374" t="str">
            <v>DC</v>
          </cell>
          <cell r="H374" t="str">
            <v>Instruction</v>
          </cell>
          <cell r="I374">
            <v>61500</v>
          </cell>
          <cell r="X374">
            <v>12171.439430564256</v>
          </cell>
          <cell r="Y374">
            <v>0</v>
          </cell>
        </row>
        <row r="375">
          <cell r="C375" t="str">
            <v>DC</v>
          </cell>
          <cell r="H375" t="str">
            <v>Instruction</v>
          </cell>
          <cell r="I375">
            <v>78500</v>
          </cell>
          <cell r="X375">
            <v>14203.432379564256</v>
          </cell>
          <cell r="Y375">
            <v>0</v>
          </cell>
        </row>
        <row r="376">
          <cell r="C376" t="str">
            <v>DC</v>
          </cell>
          <cell r="H376" t="str">
            <v>Instruction</v>
          </cell>
          <cell r="I376">
            <v>65500</v>
          </cell>
          <cell r="X376">
            <v>9881.1543993868818</v>
          </cell>
          <cell r="Y376">
            <v>0</v>
          </cell>
        </row>
        <row r="377">
          <cell r="C377" t="str">
            <v>DC</v>
          </cell>
          <cell r="H377" t="str">
            <v>Instruction</v>
          </cell>
          <cell r="I377">
            <v>60500</v>
          </cell>
          <cell r="X377">
            <v>12051.910433564255</v>
          </cell>
          <cell r="Y377">
            <v>0</v>
          </cell>
        </row>
        <row r="378">
          <cell r="C378" t="str">
            <v>DC</v>
          </cell>
          <cell r="H378" t="str">
            <v>Instruction</v>
          </cell>
          <cell r="I378">
            <v>64500</v>
          </cell>
          <cell r="X378">
            <v>12530.026421564256</v>
          </cell>
          <cell r="Y378">
            <v>0</v>
          </cell>
        </row>
        <row r="379">
          <cell r="C379" t="str">
            <v>DC</v>
          </cell>
          <cell r="H379" t="str">
            <v>Instruction</v>
          </cell>
          <cell r="I379">
            <v>55000</v>
          </cell>
          <cell r="X379">
            <v>11394.500950064255</v>
          </cell>
          <cell r="Y379">
            <v>0</v>
          </cell>
        </row>
        <row r="380">
          <cell r="C380" t="str">
            <v>DC</v>
          </cell>
          <cell r="H380" t="str">
            <v>Instruction</v>
          </cell>
          <cell r="I380">
            <v>74500</v>
          </cell>
          <cell r="X380">
            <v>13725.316391564256</v>
          </cell>
          <cell r="Y380">
            <v>0</v>
          </cell>
        </row>
        <row r="381">
          <cell r="C381" t="str">
            <v>DC</v>
          </cell>
          <cell r="H381" t="str">
            <v>Instruction</v>
          </cell>
          <cell r="I381">
            <v>63500</v>
          </cell>
          <cell r="X381">
            <v>12410.497424564255</v>
          </cell>
          <cell r="Y381">
            <v>0</v>
          </cell>
        </row>
        <row r="382">
          <cell r="C382" t="str">
            <v>DC</v>
          </cell>
          <cell r="H382" t="str">
            <v>Instruction</v>
          </cell>
          <cell r="I382">
            <v>57000</v>
          </cell>
          <cell r="X382">
            <v>9120.1579248868784</v>
          </cell>
          <cell r="Y382">
            <v>0</v>
          </cell>
        </row>
        <row r="383">
          <cell r="C383" t="str">
            <v>DC</v>
          </cell>
          <cell r="H383" t="str">
            <v>Instruction</v>
          </cell>
          <cell r="I383">
            <v>53000</v>
          </cell>
          <cell r="X383">
            <v>8762.0419368868788</v>
          </cell>
          <cell r="Y383">
            <v>0</v>
          </cell>
        </row>
        <row r="384">
          <cell r="C384" t="str">
            <v>DC</v>
          </cell>
          <cell r="H384" t="str">
            <v>Instruction</v>
          </cell>
          <cell r="I384">
            <v>50000</v>
          </cell>
          <cell r="X384">
            <v>8493.4549458868805</v>
          </cell>
          <cell r="Y384">
            <v>0</v>
          </cell>
        </row>
        <row r="385">
          <cell r="C385" t="str">
            <v>DC</v>
          </cell>
          <cell r="H385" t="str">
            <v>Instruction</v>
          </cell>
          <cell r="I385">
            <v>59000</v>
          </cell>
          <cell r="X385">
            <v>9299.2159188868791</v>
          </cell>
          <cell r="Y385">
            <v>0</v>
          </cell>
        </row>
        <row r="386">
          <cell r="C386" t="str">
            <v>DC</v>
          </cell>
          <cell r="H386" t="str">
            <v>Instruction</v>
          </cell>
          <cell r="I386">
            <v>58000</v>
          </cell>
          <cell r="X386">
            <v>9209.6869218868796</v>
          </cell>
          <cell r="Y386">
            <v>0</v>
          </cell>
        </row>
        <row r="387">
          <cell r="C387" t="str">
            <v>DC</v>
          </cell>
          <cell r="H387" t="str">
            <v>Instruction</v>
          </cell>
          <cell r="I387">
            <v>60000</v>
          </cell>
          <cell r="X387">
            <v>9388.7449158868822</v>
          </cell>
          <cell r="Y387">
            <v>0</v>
          </cell>
        </row>
        <row r="388">
          <cell r="C388" t="str">
            <v>DC</v>
          </cell>
          <cell r="H388" t="str">
            <v>Instruction</v>
          </cell>
          <cell r="I388">
            <v>50000</v>
          </cell>
          <cell r="X388">
            <v>8493.4549458868805</v>
          </cell>
          <cell r="Y388">
            <v>0</v>
          </cell>
        </row>
        <row r="389">
          <cell r="C389" t="str">
            <v>DC</v>
          </cell>
          <cell r="H389" t="str">
            <v>Instruction</v>
          </cell>
          <cell r="I389">
            <v>58000</v>
          </cell>
          <cell r="X389">
            <v>9209.6869218868796</v>
          </cell>
          <cell r="Y389">
            <v>0</v>
          </cell>
        </row>
        <row r="390">
          <cell r="C390" t="str">
            <v>DC</v>
          </cell>
          <cell r="H390" t="str">
            <v>Instruction</v>
          </cell>
          <cell r="I390">
            <v>63000</v>
          </cell>
          <cell r="X390">
            <v>9657.3319068868823</v>
          </cell>
          <cell r="Y390">
            <v>0</v>
          </cell>
        </row>
        <row r="391">
          <cell r="C391" t="str">
            <v>DC</v>
          </cell>
          <cell r="H391" t="str">
            <v>Instruction</v>
          </cell>
          <cell r="I391">
            <v>0</v>
          </cell>
          <cell r="X391">
            <v>4017.0050958868801</v>
          </cell>
          <cell r="Y391">
            <v>0</v>
          </cell>
        </row>
        <row r="392">
          <cell r="C392" t="str">
            <v>AHW</v>
          </cell>
          <cell r="H392" t="str">
            <v>Instruction</v>
          </cell>
          <cell r="I392">
            <v>38500</v>
          </cell>
          <cell r="X392">
            <v>9422.2724995642566</v>
          </cell>
          <cell r="Y392">
            <v>0</v>
          </cell>
        </row>
        <row r="393">
          <cell r="C393" t="str">
            <v>AHW</v>
          </cell>
          <cell r="H393" t="str">
            <v>Instruction</v>
          </cell>
          <cell r="I393">
            <v>38500</v>
          </cell>
          <cell r="X393">
            <v>9422.2724995642566</v>
          </cell>
          <cell r="Y393">
            <v>0</v>
          </cell>
        </row>
        <row r="394">
          <cell r="C394" t="str">
            <v>AHW</v>
          </cell>
          <cell r="H394" t="str">
            <v>Instruction</v>
          </cell>
          <cell r="I394">
            <v>38500</v>
          </cell>
          <cell r="X394">
            <v>9422.2724995642566</v>
          </cell>
          <cell r="Y394">
            <v>0</v>
          </cell>
        </row>
        <row r="395">
          <cell r="C395" t="str">
            <v>AHW</v>
          </cell>
          <cell r="H395" t="str">
            <v>Instruction</v>
          </cell>
          <cell r="I395">
            <v>38500</v>
          </cell>
          <cell r="X395">
            <v>9422.2724995642566</v>
          </cell>
          <cell r="Y395">
            <v>0</v>
          </cell>
        </row>
        <row r="396">
          <cell r="C396" t="str">
            <v>AHW</v>
          </cell>
          <cell r="H396" t="str">
            <v>Instruction</v>
          </cell>
          <cell r="I396">
            <v>36960</v>
          </cell>
          <cell r="X396">
            <v>9238.1978441842566</v>
          </cell>
          <cell r="Y396">
            <v>0</v>
          </cell>
        </row>
        <row r="397">
          <cell r="C397" t="str">
            <v>AHW</v>
          </cell>
          <cell r="H397" t="str">
            <v>Instruction</v>
          </cell>
          <cell r="I397">
            <v>36300</v>
          </cell>
          <cell r="X397">
            <v>9159.3087061642545</v>
          </cell>
          <cell r="Y397">
            <v>0</v>
          </cell>
        </row>
        <row r="398">
          <cell r="C398" t="str">
            <v>AHW</v>
          </cell>
          <cell r="H398" t="str">
            <v>Instruction</v>
          </cell>
          <cell r="I398">
            <v>40392</v>
          </cell>
          <cell r="X398">
            <v>9648.4213618882568</v>
          </cell>
          <cell r="Y398">
            <v>0</v>
          </cell>
        </row>
        <row r="399">
          <cell r="C399" t="str">
            <v>AHW</v>
          </cell>
          <cell r="H399" t="str">
            <v>Instruction</v>
          </cell>
          <cell r="I399">
            <v>38500</v>
          </cell>
          <cell r="X399">
            <v>9422.2724995642566</v>
          </cell>
          <cell r="Y399">
            <v>0</v>
          </cell>
        </row>
        <row r="400">
          <cell r="C400" t="str">
            <v>AHW</v>
          </cell>
          <cell r="H400" t="str">
            <v>Instruction</v>
          </cell>
          <cell r="I400">
            <v>42636</v>
          </cell>
          <cell r="X400">
            <v>9916.6444311562573</v>
          </cell>
          <cell r="Y400">
            <v>0</v>
          </cell>
        </row>
        <row r="401">
          <cell r="C401" t="str">
            <v>AHW</v>
          </cell>
          <cell r="H401" t="str">
            <v>Instruction</v>
          </cell>
          <cell r="I401">
            <v>39049.824000000001</v>
          </cell>
          <cell r="X401">
            <v>9487.9924108107862</v>
          </cell>
          <cell r="Y401">
            <v>0</v>
          </cell>
        </row>
        <row r="402">
          <cell r="C402" t="str">
            <v>AHW</v>
          </cell>
          <cell r="H402" t="str">
            <v>Instruction</v>
          </cell>
          <cell r="I402">
            <v>40840.800000000003</v>
          </cell>
          <cell r="X402">
            <v>9702.0659757418562</v>
          </cell>
          <cell r="Y402">
            <v>0</v>
          </cell>
        </row>
        <row r="403">
          <cell r="C403" t="str">
            <v>AHW</v>
          </cell>
          <cell r="H403" t="str">
            <v>Instruction</v>
          </cell>
          <cell r="I403">
            <v>39050</v>
          </cell>
          <cell r="X403">
            <v>9488.0134479142562</v>
          </cell>
          <cell r="Y403">
            <v>0</v>
          </cell>
        </row>
        <row r="404">
          <cell r="C404" t="str">
            <v>AHW</v>
          </cell>
          <cell r="H404" t="str">
            <v>Instruction</v>
          </cell>
          <cell r="I404">
            <v>40419.984000000004</v>
          </cell>
          <cell r="X404">
            <v>9651.7662613403063</v>
          </cell>
          <cell r="Y404">
            <v>0</v>
          </cell>
        </row>
        <row r="405">
          <cell r="C405" t="str">
            <v>AHW</v>
          </cell>
          <cell r="H405" t="str">
            <v>Instruction</v>
          </cell>
          <cell r="I405">
            <v>42299.4</v>
          </cell>
          <cell r="X405">
            <v>9876.4109707660573</v>
          </cell>
          <cell r="Y405">
            <v>0</v>
          </cell>
        </row>
        <row r="406">
          <cell r="C406" t="str">
            <v>AHW</v>
          </cell>
          <cell r="H406" t="str">
            <v>Instruction</v>
          </cell>
          <cell r="I406">
            <v>36300</v>
          </cell>
          <cell r="X406">
            <v>9159.3087061642545</v>
          </cell>
          <cell r="Y406">
            <v>0</v>
          </cell>
        </row>
        <row r="407">
          <cell r="C407" t="str">
            <v>AHW</v>
          </cell>
          <cell r="H407" t="str">
            <v>Instruction</v>
          </cell>
          <cell r="I407">
            <v>43287.815999999999</v>
          </cell>
          <cell r="X407">
            <v>9994.5553438648076</v>
          </cell>
          <cell r="Y407">
            <v>0</v>
          </cell>
        </row>
        <row r="408">
          <cell r="C408" t="str">
            <v>AHW</v>
          </cell>
          <cell r="H408" t="str">
            <v>Instruction</v>
          </cell>
          <cell r="I408">
            <v>38500</v>
          </cell>
          <cell r="X408">
            <v>9422.2724995642566</v>
          </cell>
          <cell r="Y408">
            <v>0</v>
          </cell>
        </row>
        <row r="409">
          <cell r="C409" t="str">
            <v>AHW</v>
          </cell>
          <cell r="H409" t="str">
            <v>Instruction</v>
          </cell>
          <cell r="I409">
            <v>35200</v>
          </cell>
          <cell r="X409">
            <v>9027.8268094642553</v>
          </cell>
          <cell r="Y409">
            <v>0</v>
          </cell>
        </row>
        <row r="410">
          <cell r="C410" t="str">
            <v>AHW</v>
          </cell>
          <cell r="H410" t="str">
            <v>Instruction</v>
          </cell>
          <cell r="I410">
            <v>38500</v>
          </cell>
          <cell r="X410">
            <v>9422.2724995642566</v>
          </cell>
          <cell r="Y410">
            <v>0</v>
          </cell>
        </row>
        <row r="411">
          <cell r="C411" t="str">
            <v>AHW</v>
          </cell>
          <cell r="H411" t="str">
            <v>Instruction</v>
          </cell>
          <cell r="I411">
            <v>39600</v>
          </cell>
          <cell r="X411">
            <v>9553.754396264254</v>
          </cell>
          <cell r="Y411">
            <v>0</v>
          </cell>
        </row>
        <row r="412">
          <cell r="C412" t="str">
            <v>AHW</v>
          </cell>
          <cell r="H412" t="str">
            <v>Instruction</v>
          </cell>
          <cell r="I412">
            <v>42350</v>
          </cell>
          <cell r="X412">
            <v>9882.4591380142556</v>
          </cell>
          <cell r="Y412">
            <v>0</v>
          </cell>
        </row>
        <row r="413">
          <cell r="C413" t="str">
            <v>AHW</v>
          </cell>
          <cell r="H413" t="str">
            <v>Instruction</v>
          </cell>
          <cell r="I413">
            <v>43758</v>
          </cell>
          <cell r="X413">
            <v>10050.755965790257</v>
          </cell>
          <cell r="Y413">
            <v>0</v>
          </cell>
        </row>
        <row r="414">
          <cell r="C414" t="str">
            <v>AHW</v>
          </cell>
          <cell r="H414" t="str">
            <v>Instruction</v>
          </cell>
          <cell r="I414">
            <v>39718.800000000003</v>
          </cell>
          <cell r="X414">
            <v>9567.9544411078568</v>
          </cell>
          <cell r="Y414">
            <v>0</v>
          </cell>
        </row>
        <row r="415">
          <cell r="C415" t="str">
            <v>AHW</v>
          </cell>
          <cell r="H415" t="str">
            <v>Instruction</v>
          </cell>
          <cell r="I415">
            <v>37950</v>
          </cell>
          <cell r="X415">
            <v>9356.5315512142552</v>
          </cell>
          <cell r="Y415">
            <v>0</v>
          </cell>
        </row>
        <row r="416">
          <cell r="C416" t="str">
            <v>AHW</v>
          </cell>
          <cell r="H416" t="str">
            <v>Instruction</v>
          </cell>
          <cell r="I416">
            <v>35860</v>
          </cell>
          <cell r="X416">
            <v>9106.7159474842556</v>
          </cell>
          <cell r="Y416">
            <v>0</v>
          </cell>
        </row>
        <row r="417">
          <cell r="C417" t="str">
            <v>AHW</v>
          </cell>
          <cell r="H417" t="str">
            <v>Instruction</v>
          </cell>
          <cell r="I417">
            <v>41850.600000000006</v>
          </cell>
          <cell r="X417">
            <v>9822.7663569124579</v>
          </cell>
          <cell r="Y417">
            <v>0</v>
          </cell>
        </row>
        <row r="418">
          <cell r="C418" t="str">
            <v>AHW</v>
          </cell>
          <cell r="H418" t="str">
            <v>Instruction</v>
          </cell>
          <cell r="I418">
            <v>38500</v>
          </cell>
          <cell r="X418">
            <v>9422.2724995642566</v>
          </cell>
          <cell r="Y418">
            <v>0</v>
          </cell>
        </row>
        <row r="419">
          <cell r="C419" t="str">
            <v>AHW</v>
          </cell>
          <cell r="H419" t="str">
            <v>Instruction</v>
          </cell>
          <cell r="I419">
            <v>44880</v>
          </cell>
          <cell r="X419">
            <v>10184.867500424256</v>
          </cell>
          <cell r="Y419">
            <v>0</v>
          </cell>
        </row>
        <row r="420">
          <cell r="C420" t="str">
            <v>AHW</v>
          </cell>
          <cell r="H420" t="str">
            <v>Instruction</v>
          </cell>
          <cell r="I420">
            <v>38500</v>
          </cell>
          <cell r="X420">
            <v>9422.2724995642566</v>
          </cell>
          <cell r="Y420">
            <v>0</v>
          </cell>
        </row>
        <row r="421">
          <cell r="C421" t="str">
            <v>AHW</v>
          </cell>
          <cell r="H421" t="str">
            <v>Instruction</v>
          </cell>
          <cell r="I421">
            <v>42020</v>
          </cell>
          <cell r="X421">
            <v>9843.0145690042573</v>
          </cell>
          <cell r="Y421">
            <v>0</v>
          </cell>
        </row>
        <row r="422">
          <cell r="C422" t="str">
            <v>AHW</v>
          </cell>
          <cell r="H422" t="str">
            <v>Instruction</v>
          </cell>
          <cell r="I422">
            <v>44752.4</v>
          </cell>
          <cell r="X422">
            <v>10169.615600407056</v>
          </cell>
          <cell r="Y422">
            <v>0</v>
          </cell>
        </row>
        <row r="423">
          <cell r="C423" t="str">
            <v>AHW</v>
          </cell>
          <cell r="H423" t="str">
            <v>Instruction</v>
          </cell>
          <cell r="I423">
            <v>44880</v>
          </cell>
          <cell r="X423">
            <v>10184.867500424256</v>
          </cell>
          <cell r="Y423">
            <v>0</v>
          </cell>
        </row>
        <row r="424">
          <cell r="C424" t="str">
            <v>AHW</v>
          </cell>
          <cell r="H424" t="str">
            <v>Instruction</v>
          </cell>
          <cell r="I424">
            <v>40515.288000000008</v>
          </cell>
          <cell r="X424">
            <v>9663.157852870394</v>
          </cell>
          <cell r="Y424">
            <v>0</v>
          </cell>
        </row>
        <row r="425">
          <cell r="C425" t="str">
            <v>AHW</v>
          </cell>
          <cell r="H425" t="str">
            <v>Instruction</v>
          </cell>
          <cell r="I425">
            <v>41250</v>
          </cell>
          <cell r="X425">
            <v>9750.9772413142546</v>
          </cell>
          <cell r="Y425">
            <v>0</v>
          </cell>
        </row>
        <row r="426">
          <cell r="C426" t="str">
            <v>AHW</v>
          </cell>
          <cell r="H426" t="str">
            <v>Instruction</v>
          </cell>
          <cell r="I426">
            <v>42349.824000000001</v>
          </cell>
          <cell r="X426">
            <v>9882.4381009107838</v>
          </cell>
          <cell r="Y426">
            <v>0</v>
          </cell>
        </row>
        <row r="427">
          <cell r="C427" t="str">
            <v>AHW</v>
          </cell>
          <cell r="H427" t="str">
            <v>Instruction</v>
          </cell>
          <cell r="I427">
            <v>45650.000000000007</v>
          </cell>
          <cell r="X427">
            <v>10276.904828114257</v>
          </cell>
          <cell r="Y427">
            <v>0</v>
          </cell>
        </row>
        <row r="428">
          <cell r="C428" t="str">
            <v>AHW</v>
          </cell>
          <cell r="H428" t="str">
            <v>Instruction</v>
          </cell>
          <cell r="I428">
            <v>41738.400000000001</v>
          </cell>
          <cell r="X428">
            <v>9809.3552034490567</v>
          </cell>
          <cell r="Y428">
            <v>0</v>
          </cell>
        </row>
        <row r="429">
          <cell r="C429" t="str">
            <v>AHW</v>
          </cell>
          <cell r="H429" t="str">
            <v>Instruction</v>
          </cell>
          <cell r="I429">
            <v>39831</v>
          </cell>
          <cell r="X429">
            <v>9581.365594571258</v>
          </cell>
          <cell r="Y429">
            <v>0</v>
          </cell>
        </row>
        <row r="430">
          <cell r="C430" t="str">
            <v>AHW</v>
          </cell>
          <cell r="H430" t="str">
            <v>Instruction</v>
          </cell>
          <cell r="I430">
            <v>35200</v>
          </cell>
          <cell r="X430">
            <v>9027.8268094642553</v>
          </cell>
          <cell r="Y430">
            <v>0</v>
          </cell>
        </row>
        <row r="431">
          <cell r="C431" t="str">
            <v>AHW</v>
          </cell>
          <cell r="H431" t="str">
            <v>Instruction</v>
          </cell>
          <cell r="I431">
            <v>41250</v>
          </cell>
          <cell r="X431">
            <v>9750.9772413142546</v>
          </cell>
          <cell r="Y431">
            <v>0</v>
          </cell>
        </row>
        <row r="432">
          <cell r="C432" t="str">
            <v>AHW</v>
          </cell>
          <cell r="H432" t="str">
            <v>Instruction</v>
          </cell>
          <cell r="I432">
            <v>38500</v>
          </cell>
          <cell r="X432">
            <v>9422.2724995642566</v>
          </cell>
          <cell r="Y432">
            <v>0</v>
          </cell>
        </row>
        <row r="433">
          <cell r="C433" t="str">
            <v>AHW</v>
          </cell>
          <cell r="H433" t="str">
            <v>Instruction</v>
          </cell>
          <cell r="I433">
            <v>38500</v>
          </cell>
          <cell r="X433">
            <v>9422.2724995642566</v>
          </cell>
          <cell r="Y433">
            <v>0</v>
          </cell>
        </row>
        <row r="434">
          <cell r="C434" t="str">
            <v>AHW</v>
          </cell>
          <cell r="H434" t="str">
            <v>Instruction</v>
          </cell>
          <cell r="I434">
            <v>42636</v>
          </cell>
          <cell r="X434">
            <v>9916.6444311562573</v>
          </cell>
          <cell r="Y434">
            <v>0</v>
          </cell>
        </row>
        <row r="435">
          <cell r="C435" t="str">
            <v>AHW</v>
          </cell>
          <cell r="H435" t="str">
            <v>Instruction</v>
          </cell>
          <cell r="I435">
            <v>41289.600000000006</v>
          </cell>
          <cell r="X435">
            <v>9755.7105895954555</v>
          </cell>
          <cell r="Y435">
            <v>0</v>
          </cell>
        </row>
        <row r="436">
          <cell r="C436" t="str">
            <v>AHW</v>
          </cell>
          <cell r="H436" t="str">
            <v>Instruction</v>
          </cell>
          <cell r="I436">
            <v>41065.200000000004</v>
          </cell>
          <cell r="X436">
            <v>9728.8882826686568</v>
          </cell>
          <cell r="Y436">
            <v>0</v>
          </cell>
        </row>
        <row r="437">
          <cell r="C437" t="str">
            <v>AHW</v>
          </cell>
          <cell r="H437" t="str">
            <v>Instruction</v>
          </cell>
          <cell r="I437">
            <v>39382.200000000004</v>
          </cell>
          <cell r="X437">
            <v>9527.7209807176569</v>
          </cell>
          <cell r="Y437">
            <v>0</v>
          </cell>
        </row>
        <row r="438">
          <cell r="C438" t="str">
            <v>AHW</v>
          </cell>
          <cell r="H438" t="str">
            <v>Admin</v>
          </cell>
          <cell r="I438">
            <v>52000</v>
          </cell>
          <cell r="X438">
            <v>11035.913959064255</v>
          </cell>
          <cell r="Y438">
            <v>0</v>
          </cell>
        </row>
        <row r="439">
          <cell r="C439" t="str">
            <v>AHW</v>
          </cell>
          <cell r="H439" t="str">
            <v>Admin</v>
          </cell>
          <cell r="I439">
            <v>41000</v>
          </cell>
          <cell r="X439">
            <v>9721.0949920642543</v>
          </cell>
          <cell r="Y439">
            <v>0</v>
          </cell>
        </row>
        <row r="440">
          <cell r="C440" t="str">
            <v>AHW</v>
          </cell>
          <cell r="H440" t="str">
            <v>Admin</v>
          </cell>
          <cell r="I440">
            <v>45000</v>
          </cell>
          <cell r="X440">
            <v>10199.210980064254</v>
          </cell>
          <cell r="Y440">
            <v>0</v>
          </cell>
        </row>
        <row r="441">
          <cell r="C441" t="str">
            <v>AHW</v>
          </cell>
          <cell r="H441" t="str">
            <v>Admin</v>
          </cell>
          <cell r="I441">
            <v>35600</v>
          </cell>
          <cell r="X441">
            <v>9075.6384082642544</v>
          </cell>
          <cell r="Y441">
            <v>0</v>
          </cell>
        </row>
        <row r="442">
          <cell r="C442" t="str">
            <v>AHW</v>
          </cell>
          <cell r="H442" t="str">
            <v>Admin</v>
          </cell>
          <cell r="I442">
            <v>20000</v>
          </cell>
          <cell r="X442">
            <v>7210.9860550642561</v>
          </cell>
          <cell r="Y442">
            <v>0</v>
          </cell>
        </row>
        <row r="443">
          <cell r="C443" t="str">
            <v>AHW</v>
          </cell>
          <cell r="H443" t="str">
            <v>Admin</v>
          </cell>
          <cell r="I443">
            <v>37000</v>
          </cell>
          <cell r="X443">
            <v>9242.9790040642547</v>
          </cell>
          <cell r="Y443">
            <v>0</v>
          </cell>
        </row>
        <row r="444">
          <cell r="C444" t="str">
            <v>AHW</v>
          </cell>
          <cell r="H444" t="str">
            <v>Admin</v>
          </cell>
          <cell r="I444">
            <v>45000</v>
          </cell>
          <cell r="X444">
            <v>10199.210980064254</v>
          </cell>
          <cell r="Y444">
            <v>0</v>
          </cell>
        </row>
        <row r="445">
          <cell r="C445" t="str">
            <v>AHW</v>
          </cell>
          <cell r="H445" t="str">
            <v>Admin</v>
          </cell>
          <cell r="I445">
            <v>37000</v>
          </cell>
          <cell r="X445">
            <v>9242.9790040642547</v>
          </cell>
          <cell r="Y445">
            <v>0</v>
          </cell>
        </row>
        <row r="446">
          <cell r="C446" t="str">
            <v>AHW</v>
          </cell>
          <cell r="H446" t="str">
            <v>Admin</v>
          </cell>
          <cell r="I446">
            <v>45500</v>
          </cell>
          <cell r="X446">
            <v>10258.975478564256</v>
          </cell>
          <cell r="Y446">
            <v>0</v>
          </cell>
        </row>
        <row r="447">
          <cell r="C447" t="str">
            <v>AHW</v>
          </cell>
          <cell r="H447" t="str">
            <v>Admin</v>
          </cell>
          <cell r="I447">
            <v>40000</v>
          </cell>
          <cell r="X447">
            <v>9601.5659950642566</v>
          </cell>
          <cell r="Y447">
            <v>0</v>
          </cell>
        </row>
        <row r="448">
          <cell r="C448" t="str">
            <v>AHW</v>
          </cell>
          <cell r="H448" t="str">
            <v>Admin</v>
          </cell>
          <cell r="I448">
            <v>35000</v>
          </cell>
          <cell r="X448">
            <v>9003.9210100642558</v>
          </cell>
          <cell r="Y448">
            <v>0</v>
          </cell>
        </row>
        <row r="449">
          <cell r="C449" t="str">
            <v>AHW</v>
          </cell>
          <cell r="H449" t="str">
            <v>Admin</v>
          </cell>
          <cell r="I449">
            <v>32000</v>
          </cell>
          <cell r="X449">
            <v>8645.3340190642557</v>
          </cell>
          <cell r="Y449">
            <v>0</v>
          </cell>
        </row>
        <row r="450">
          <cell r="C450" t="str">
            <v>AHW</v>
          </cell>
          <cell r="H450" t="str">
            <v>Instruction</v>
          </cell>
          <cell r="I450">
            <v>54470.9</v>
          </cell>
          <cell r="X450">
            <v>8893.7301385741812</v>
          </cell>
          <cell r="Y450">
            <v>0</v>
          </cell>
        </row>
        <row r="451">
          <cell r="C451" t="str">
            <v>AHW</v>
          </cell>
          <cell r="H451" t="str">
            <v>Instruction</v>
          </cell>
          <cell r="I451">
            <v>38500</v>
          </cell>
          <cell r="X451">
            <v>7463.8714803868788</v>
          </cell>
          <cell r="Y451">
            <v>0</v>
          </cell>
        </row>
        <row r="452">
          <cell r="C452" t="str">
            <v>AHW</v>
          </cell>
          <cell r="H452" t="str">
            <v>Admin</v>
          </cell>
          <cell r="I452">
            <v>10530</v>
          </cell>
          <cell r="X452">
            <v>906.59087999999997</v>
          </cell>
          <cell r="Y452">
            <v>0</v>
          </cell>
        </row>
        <row r="453">
          <cell r="C453" t="str">
            <v>AHW</v>
          </cell>
          <cell r="H453" t="str">
            <v>Admin</v>
          </cell>
          <cell r="I453">
            <v>10530</v>
          </cell>
          <cell r="X453">
            <v>906.59087999999997</v>
          </cell>
          <cell r="Y453">
            <v>0</v>
          </cell>
        </row>
        <row r="454">
          <cell r="C454" t="str">
            <v>AHW</v>
          </cell>
          <cell r="H454" t="str">
            <v>Admin</v>
          </cell>
          <cell r="I454">
            <v>10530</v>
          </cell>
          <cell r="X454">
            <v>906.59087999999997</v>
          </cell>
          <cell r="Y454">
            <v>0</v>
          </cell>
        </row>
        <row r="455">
          <cell r="C455" t="str">
            <v>AHW</v>
          </cell>
          <cell r="H455" t="str">
            <v>Admin</v>
          </cell>
          <cell r="I455">
            <v>10530</v>
          </cell>
          <cell r="X455">
            <v>906.59087999999997</v>
          </cell>
          <cell r="Y455">
            <v>0</v>
          </cell>
        </row>
        <row r="456">
          <cell r="C456" t="str">
            <v>AHW</v>
          </cell>
          <cell r="H456" t="str">
            <v>Admin</v>
          </cell>
          <cell r="I456">
            <v>10530</v>
          </cell>
          <cell r="X456">
            <v>906.59087999999997</v>
          </cell>
          <cell r="Y456">
            <v>0</v>
          </cell>
        </row>
        <row r="457">
          <cell r="C457" t="str">
            <v>AHW</v>
          </cell>
          <cell r="H457" t="str">
            <v>Admin</v>
          </cell>
          <cell r="I457">
            <v>32000</v>
          </cell>
          <cell r="X457">
            <v>6881.9329998868798</v>
          </cell>
          <cell r="Y457">
            <v>0</v>
          </cell>
        </row>
        <row r="458">
          <cell r="C458" t="str">
            <v>AHW</v>
          </cell>
          <cell r="H458" t="str">
            <v>Admin</v>
          </cell>
          <cell r="I458">
            <v>41000</v>
          </cell>
          <cell r="X458">
            <v>7687.6939728868792</v>
          </cell>
          <cell r="Y458">
            <v>0</v>
          </cell>
        </row>
        <row r="459">
          <cell r="C459" t="str">
            <v>AHW</v>
          </cell>
          <cell r="H459" t="str">
            <v>Instruction</v>
          </cell>
          <cell r="I459">
            <v>35000</v>
          </cell>
          <cell r="X459">
            <v>7150.519990886879</v>
          </cell>
          <cell r="Y459">
            <v>0</v>
          </cell>
        </row>
        <row r="460">
          <cell r="C460" t="str">
            <v>AHW</v>
          </cell>
          <cell r="H460" t="str">
            <v>Instruction</v>
          </cell>
          <cell r="I460">
            <v>35000</v>
          </cell>
          <cell r="X460">
            <v>7150.519990886879</v>
          </cell>
          <cell r="Y460">
            <v>0</v>
          </cell>
        </row>
        <row r="461">
          <cell r="C461" t="str">
            <v>AHW</v>
          </cell>
          <cell r="H461" t="str">
            <v>Instruction</v>
          </cell>
          <cell r="I461">
            <v>35000</v>
          </cell>
          <cell r="X461">
            <v>7150.519990886879</v>
          </cell>
          <cell r="Y461">
            <v>0</v>
          </cell>
        </row>
        <row r="462">
          <cell r="C462" t="str">
            <v>AHW</v>
          </cell>
          <cell r="H462" t="str">
            <v>Instruction</v>
          </cell>
          <cell r="I462">
            <v>38000</v>
          </cell>
          <cell r="X462">
            <v>7419.10698188688</v>
          </cell>
          <cell r="Y462">
            <v>0</v>
          </cell>
        </row>
        <row r="463">
          <cell r="C463" t="str">
            <v>AHW</v>
          </cell>
          <cell r="H463" t="str">
            <v>Instruction</v>
          </cell>
          <cell r="I463">
            <v>35000</v>
          </cell>
          <cell r="X463">
            <v>7150.519990886879</v>
          </cell>
          <cell r="Y463">
            <v>0</v>
          </cell>
        </row>
        <row r="464">
          <cell r="C464" t="str">
            <v>AHW</v>
          </cell>
          <cell r="H464" t="str">
            <v>Instruction</v>
          </cell>
          <cell r="I464">
            <v>38000</v>
          </cell>
          <cell r="X464">
            <v>7419.10698188688</v>
          </cell>
          <cell r="Y464">
            <v>0</v>
          </cell>
        </row>
        <row r="465">
          <cell r="C465" t="str">
            <v>AHW</v>
          </cell>
          <cell r="H465" t="str">
            <v>Instruction</v>
          </cell>
          <cell r="I465">
            <v>42000</v>
          </cell>
          <cell r="X465">
            <v>7777.2229698868796</v>
          </cell>
          <cell r="Y465">
            <v>0</v>
          </cell>
        </row>
        <row r="466">
          <cell r="C466" t="str">
            <v>AHW</v>
          </cell>
          <cell r="H466" t="str">
            <v>Instruction</v>
          </cell>
          <cell r="I466">
            <v>38000</v>
          </cell>
          <cell r="X466">
            <v>7419.10698188688</v>
          </cell>
          <cell r="Y466">
            <v>0</v>
          </cell>
        </row>
        <row r="467">
          <cell r="C467" t="str">
            <v>AHW</v>
          </cell>
          <cell r="H467" t="str">
            <v>Instruction</v>
          </cell>
          <cell r="I467">
            <v>36000</v>
          </cell>
          <cell r="X467">
            <v>7240.0489878868802</v>
          </cell>
          <cell r="Y467">
            <v>0</v>
          </cell>
        </row>
        <row r="468">
          <cell r="C468" t="str">
            <v>AHW</v>
          </cell>
          <cell r="H468" t="str">
            <v>Instruction</v>
          </cell>
          <cell r="I468">
            <v>36500</v>
          </cell>
          <cell r="X468">
            <v>7284.813486386879</v>
          </cell>
          <cell r="Y468">
            <v>0</v>
          </cell>
        </row>
        <row r="469">
          <cell r="C469" t="str">
            <v>AHW</v>
          </cell>
          <cell r="H469" t="str">
            <v>Instruction</v>
          </cell>
          <cell r="I469">
            <v>40700</v>
          </cell>
          <cell r="X469">
            <v>9685.2362929642568</v>
          </cell>
          <cell r="Y469">
            <v>0</v>
          </cell>
        </row>
        <row r="470">
          <cell r="C470" t="str">
            <v>AHW</v>
          </cell>
          <cell r="H470" t="str">
            <v>Admin</v>
          </cell>
          <cell r="I470">
            <v>31000</v>
          </cell>
          <cell r="X470">
            <v>8525.8050220642526</v>
          </cell>
          <cell r="Y470">
            <v>0</v>
          </cell>
        </row>
        <row r="471">
          <cell r="C471" t="str">
            <v>CHD</v>
          </cell>
          <cell r="H471" t="str">
            <v>Instruction</v>
          </cell>
          <cell r="I471">
            <v>46000</v>
          </cell>
          <cell r="X471">
            <v>10318.739977064255</v>
          </cell>
          <cell r="Y471">
            <v>0</v>
          </cell>
        </row>
        <row r="472">
          <cell r="C472" t="str">
            <v>CHD</v>
          </cell>
          <cell r="H472" t="str">
            <v>Instruction</v>
          </cell>
          <cell r="I472">
            <v>49000</v>
          </cell>
          <cell r="X472">
            <v>10677.326968064255</v>
          </cell>
          <cell r="Y472">
            <v>0</v>
          </cell>
        </row>
        <row r="473">
          <cell r="C473" t="str">
            <v>CHD</v>
          </cell>
          <cell r="H473" t="str">
            <v>Instruction</v>
          </cell>
          <cell r="I473">
            <v>64000</v>
          </cell>
          <cell r="X473">
            <v>12470.261923064256</v>
          </cell>
          <cell r="Y473">
            <v>0</v>
          </cell>
        </row>
        <row r="474">
          <cell r="C474" t="str">
            <v>CHD</v>
          </cell>
          <cell r="H474" t="str">
            <v>Instruction</v>
          </cell>
          <cell r="I474">
            <v>35000</v>
          </cell>
          <cell r="X474">
            <v>7150.519990886879</v>
          </cell>
          <cell r="Y474">
            <v>0</v>
          </cell>
        </row>
        <row r="475">
          <cell r="C475" t="str">
            <v>CHD</v>
          </cell>
          <cell r="H475" t="str">
            <v>Admin</v>
          </cell>
          <cell r="I475">
            <v>32000</v>
          </cell>
          <cell r="X475">
            <v>6881.9329998868798</v>
          </cell>
          <cell r="Y475">
            <v>0</v>
          </cell>
        </row>
        <row r="476">
          <cell r="C476" t="str">
            <v>CHD</v>
          </cell>
          <cell r="H476" t="str">
            <v>Instruction</v>
          </cell>
          <cell r="I476">
            <v>55000</v>
          </cell>
          <cell r="X476">
            <v>11394.500950064255</v>
          </cell>
          <cell r="Y476">
            <v>0</v>
          </cell>
        </row>
        <row r="477">
          <cell r="C477" t="str">
            <v>CHD</v>
          </cell>
          <cell r="H477" t="str">
            <v>Instruction</v>
          </cell>
          <cell r="I477">
            <v>60500</v>
          </cell>
          <cell r="X477">
            <v>12051.910433564255</v>
          </cell>
          <cell r="Y477">
            <v>0</v>
          </cell>
        </row>
        <row r="478">
          <cell r="C478" t="str">
            <v>CHD</v>
          </cell>
          <cell r="H478" t="str">
            <v>Instruction</v>
          </cell>
          <cell r="I478">
            <v>46000</v>
          </cell>
          <cell r="X478">
            <v>10318.739977064255</v>
          </cell>
          <cell r="Y478">
            <v>0</v>
          </cell>
        </row>
        <row r="479">
          <cell r="C479" t="str">
            <v>CHD</v>
          </cell>
          <cell r="H479" t="str">
            <v>Admin</v>
          </cell>
          <cell r="I479">
            <v>51496</v>
          </cell>
          <cell r="X479">
            <v>10975.671344576254</v>
          </cell>
          <cell r="Y479">
            <v>0</v>
          </cell>
        </row>
        <row r="480">
          <cell r="C480" t="str">
            <v>CHD</v>
          </cell>
          <cell r="H480" t="str">
            <v>Instruction</v>
          </cell>
          <cell r="I480">
            <v>70000</v>
          </cell>
          <cell r="X480">
            <v>13187.435905064254</v>
          </cell>
          <cell r="Y480">
            <v>0</v>
          </cell>
        </row>
        <row r="481">
          <cell r="C481" t="str">
            <v>CHD</v>
          </cell>
          <cell r="H481" t="str">
            <v>Instruction</v>
          </cell>
          <cell r="I481">
            <v>62500</v>
          </cell>
          <cell r="X481">
            <v>12290.968427564256</v>
          </cell>
          <cell r="Y481">
            <v>0</v>
          </cell>
        </row>
        <row r="482">
          <cell r="C482" t="str">
            <v>CHD</v>
          </cell>
          <cell r="H482" t="str">
            <v>Instruction</v>
          </cell>
          <cell r="I482">
            <v>45000</v>
          </cell>
          <cell r="X482">
            <v>8045.8099608868797</v>
          </cell>
          <cell r="Y482">
            <v>0</v>
          </cell>
        </row>
        <row r="483">
          <cell r="C483" t="str">
            <v>CHD</v>
          </cell>
          <cell r="H483" t="str">
            <v>Admin</v>
          </cell>
          <cell r="I483">
            <v>40000</v>
          </cell>
          <cell r="X483">
            <v>9601.5659950642566</v>
          </cell>
          <cell r="Y483">
            <v>0</v>
          </cell>
        </row>
        <row r="484">
          <cell r="C484" t="str">
            <v>CHD</v>
          </cell>
          <cell r="H484" t="str">
            <v>Instruction</v>
          </cell>
          <cell r="I484">
            <v>58000</v>
          </cell>
          <cell r="X484">
            <v>11753.087941064256</v>
          </cell>
          <cell r="Y484">
            <v>0</v>
          </cell>
        </row>
        <row r="485">
          <cell r="C485" t="str">
            <v>CHD</v>
          </cell>
          <cell r="H485" t="str">
            <v>Instruction</v>
          </cell>
          <cell r="I485">
            <v>57250</v>
          </cell>
          <cell r="X485">
            <v>11663.441193314255</v>
          </cell>
          <cell r="Y485">
            <v>0</v>
          </cell>
        </row>
        <row r="486">
          <cell r="C486" t="str">
            <v>CHD</v>
          </cell>
          <cell r="H486" t="str">
            <v>Instruction</v>
          </cell>
          <cell r="I486">
            <v>51000</v>
          </cell>
          <cell r="X486">
            <v>10916.384962064256</v>
          </cell>
          <cell r="Y486">
            <v>0</v>
          </cell>
        </row>
        <row r="487">
          <cell r="C487" t="str">
            <v>CHD</v>
          </cell>
          <cell r="H487" t="str">
            <v>Instruction</v>
          </cell>
          <cell r="I487">
            <v>47000</v>
          </cell>
          <cell r="X487">
            <v>8224.8679548868786</v>
          </cell>
          <cell r="Y487">
            <v>0</v>
          </cell>
        </row>
        <row r="488">
          <cell r="C488" t="str">
            <v>CHD</v>
          </cell>
          <cell r="H488" t="str">
            <v>Instruction</v>
          </cell>
          <cell r="I488">
            <v>46000</v>
          </cell>
          <cell r="X488">
            <v>10318.739977064255</v>
          </cell>
          <cell r="Y488">
            <v>0</v>
          </cell>
        </row>
        <row r="489">
          <cell r="C489" t="str">
            <v>CHD</v>
          </cell>
          <cell r="H489" t="str">
            <v>Instruction</v>
          </cell>
          <cell r="I489">
            <v>46500</v>
          </cell>
          <cell r="X489">
            <v>10378.504475564256</v>
          </cell>
          <cell r="Y489">
            <v>0</v>
          </cell>
        </row>
        <row r="490">
          <cell r="C490" t="str">
            <v>CHD</v>
          </cell>
          <cell r="H490" t="str">
            <v>Instruction</v>
          </cell>
          <cell r="I490">
            <v>83000</v>
          </cell>
          <cell r="X490">
            <v>14741.312866064256</v>
          </cell>
          <cell r="Y490">
            <v>0</v>
          </cell>
        </row>
        <row r="491">
          <cell r="C491" t="str">
            <v>CHD</v>
          </cell>
          <cell r="H491" t="str">
            <v>Instruction</v>
          </cell>
          <cell r="I491">
            <v>41000</v>
          </cell>
          <cell r="X491">
            <v>9721.0949920642543</v>
          </cell>
          <cell r="Y491">
            <v>0</v>
          </cell>
        </row>
        <row r="492">
          <cell r="C492" t="str">
            <v>CHD</v>
          </cell>
          <cell r="H492" t="str">
            <v>Instruction</v>
          </cell>
          <cell r="I492">
            <v>40000</v>
          </cell>
          <cell r="X492">
            <v>7598.1649758868798</v>
          </cell>
          <cell r="Y492">
            <v>0</v>
          </cell>
        </row>
        <row r="493">
          <cell r="C493" t="str">
            <v>CHD</v>
          </cell>
          <cell r="H493" t="str">
            <v>Instruction</v>
          </cell>
          <cell r="I493">
            <v>45000</v>
          </cell>
          <cell r="X493">
            <v>10199.210980064254</v>
          </cell>
          <cell r="Y493">
            <v>0</v>
          </cell>
        </row>
        <row r="494">
          <cell r="C494" t="str">
            <v>CHD</v>
          </cell>
          <cell r="H494" t="str">
            <v>Instruction</v>
          </cell>
          <cell r="I494">
            <v>62500</v>
          </cell>
          <cell r="X494">
            <v>12290.968427564256</v>
          </cell>
          <cell r="Y494">
            <v>0</v>
          </cell>
        </row>
        <row r="495">
          <cell r="C495" t="str">
            <v>CHD</v>
          </cell>
          <cell r="H495" t="str">
            <v>Instruction</v>
          </cell>
          <cell r="I495">
            <v>45000</v>
          </cell>
          <cell r="X495">
            <v>10199.210980064254</v>
          </cell>
          <cell r="Y495">
            <v>0</v>
          </cell>
        </row>
        <row r="496">
          <cell r="C496" t="str">
            <v>CHD</v>
          </cell>
          <cell r="H496" t="str">
            <v>Admin</v>
          </cell>
          <cell r="I496">
            <v>42000</v>
          </cell>
          <cell r="X496">
            <v>9840.6239890642555</v>
          </cell>
          <cell r="Y496">
            <v>0</v>
          </cell>
        </row>
        <row r="497">
          <cell r="C497" t="str">
            <v>CHD</v>
          </cell>
          <cell r="H497" t="str">
            <v>Admin</v>
          </cell>
          <cell r="I497">
            <v>54000</v>
          </cell>
          <cell r="X497">
            <v>11274.971953064254</v>
          </cell>
          <cell r="Y497">
            <v>0</v>
          </cell>
        </row>
        <row r="498">
          <cell r="C498" t="str">
            <v>CHD</v>
          </cell>
          <cell r="H498" t="str">
            <v>Instruction</v>
          </cell>
          <cell r="I498">
            <v>53000</v>
          </cell>
          <cell r="X498">
            <v>11155.442956064255</v>
          </cell>
          <cell r="Y498">
            <v>0</v>
          </cell>
        </row>
        <row r="499">
          <cell r="C499" t="str">
            <v>CHD</v>
          </cell>
          <cell r="H499" t="str">
            <v>Instruction</v>
          </cell>
          <cell r="I499">
            <v>65500</v>
          </cell>
          <cell r="X499">
            <v>12649.555418564256</v>
          </cell>
          <cell r="Y499">
            <v>0</v>
          </cell>
        </row>
        <row r="500">
          <cell r="C500" t="str">
            <v>CHD</v>
          </cell>
          <cell r="H500" t="str">
            <v>Instruction</v>
          </cell>
          <cell r="I500">
            <v>41000</v>
          </cell>
          <cell r="X500">
            <v>9721.0949920642543</v>
          </cell>
          <cell r="Y500">
            <v>0</v>
          </cell>
        </row>
        <row r="501">
          <cell r="C501" t="str">
            <v>CHD</v>
          </cell>
          <cell r="H501" t="str">
            <v>Instruction</v>
          </cell>
          <cell r="I501">
            <v>43000</v>
          </cell>
          <cell r="X501">
            <v>9960.1529860642549</v>
          </cell>
          <cell r="Y501">
            <v>0</v>
          </cell>
        </row>
        <row r="502">
          <cell r="C502" t="str">
            <v>CHD</v>
          </cell>
          <cell r="H502" t="str">
            <v>Admin</v>
          </cell>
          <cell r="I502">
            <v>47912</v>
          </cell>
          <cell r="X502">
            <v>10547.279419328257</v>
          </cell>
          <cell r="Y502">
            <v>0</v>
          </cell>
        </row>
        <row r="503">
          <cell r="C503" t="str">
            <v>CHD</v>
          </cell>
          <cell r="H503" t="str">
            <v>Instruction</v>
          </cell>
          <cell r="I503">
            <v>44500</v>
          </cell>
          <cell r="X503">
            <v>10139.446481564257</v>
          </cell>
          <cell r="Y503">
            <v>0</v>
          </cell>
        </row>
        <row r="504">
          <cell r="C504" t="str">
            <v>CHD</v>
          </cell>
          <cell r="H504" t="str">
            <v>Instruction</v>
          </cell>
          <cell r="I504">
            <v>45000</v>
          </cell>
          <cell r="X504">
            <v>10199.210980064254</v>
          </cell>
          <cell r="Y504">
            <v>0</v>
          </cell>
        </row>
        <row r="505">
          <cell r="C505" t="str">
            <v>CHD</v>
          </cell>
          <cell r="H505" t="str">
            <v>Instruction</v>
          </cell>
          <cell r="I505">
            <v>50000</v>
          </cell>
          <cell r="X505">
            <v>8493.4549458868805</v>
          </cell>
          <cell r="Y505">
            <v>0</v>
          </cell>
        </row>
        <row r="506">
          <cell r="C506" t="str">
            <v>CHD</v>
          </cell>
          <cell r="H506" t="str">
            <v>Instruction</v>
          </cell>
          <cell r="I506">
            <v>56000</v>
          </cell>
          <cell r="X506">
            <v>11514.029947064257</v>
          </cell>
          <cell r="Y506">
            <v>0</v>
          </cell>
        </row>
        <row r="507">
          <cell r="C507" t="str">
            <v>CHD</v>
          </cell>
          <cell r="H507" t="str">
            <v>Instruction</v>
          </cell>
          <cell r="I507">
            <v>49000</v>
          </cell>
          <cell r="X507">
            <v>10677.326968064255</v>
          </cell>
          <cell r="Y507">
            <v>0</v>
          </cell>
        </row>
        <row r="508">
          <cell r="C508" t="str">
            <v>CHD</v>
          </cell>
          <cell r="H508" t="str">
            <v>Instruction</v>
          </cell>
          <cell r="I508">
            <v>59500</v>
          </cell>
          <cell r="X508">
            <v>11932.381436564256</v>
          </cell>
          <cell r="Y508">
            <v>0</v>
          </cell>
        </row>
        <row r="509">
          <cell r="C509" t="str">
            <v>CHD</v>
          </cell>
          <cell r="H509" t="str">
            <v>Instruction</v>
          </cell>
          <cell r="I509">
            <v>54000</v>
          </cell>
          <cell r="X509">
            <v>11274.971953064254</v>
          </cell>
          <cell r="Y509">
            <v>0</v>
          </cell>
        </row>
        <row r="510">
          <cell r="C510" t="str">
            <v>CHD</v>
          </cell>
          <cell r="H510" t="str">
            <v>Admin</v>
          </cell>
          <cell r="I510">
            <v>57000</v>
          </cell>
          <cell r="X510">
            <v>11633.558944064254</v>
          </cell>
          <cell r="Y510">
            <v>0</v>
          </cell>
        </row>
        <row r="511">
          <cell r="C511" t="str">
            <v>CHD</v>
          </cell>
          <cell r="H511" t="str">
            <v>Admin</v>
          </cell>
          <cell r="I511">
            <v>33572</v>
          </cell>
          <cell r="X511">
            <v>8833.2336023482567</v>
          </cell>
          <cell r="Y511">
            <v>0</v>
          </cell>
        </row>
        <row r="512">
          <cell r="C512" t="str">
            <v>CHD</v>
          </cell>
          <cell r="H512" t="str">
            <v>Instruction</v>
          </cell>
          <cell r="I512">
            <v>46000</v>
          </cell>
          <cell r="X512">
            <v>10318.739977064255</v>
          </cell>
          <cell r="Y512">
            <v>0</v>
          </cell>
        </row>
        <row r="513">
          <cell r="C513" t="str">
            <v>CHD</v>
          </cell>
          <cell r="H513" t="str">
            <v>Instruction</v>
          </cell>
          <cell r="I513">
            <v>53000</v>
          </cell>
          <cell r="X513">
            <v>11155.442956064255</v>
          </cell>
          <cell r="Y513">
            <v>0</v>
          </cell>
        </row>
        <row r="514">
          <cell r="C514" t="str">
            <v>CHD</v>
          </cell>
          <cell r="H514" t="str">
            <v>Instruction</v>
          </cell>
          <cell r="I514">
            <v>45000</v>
          </cell>
          <cell r="X514">
            <v>10199.210980064254</v>
          </cell>
          <cell r="Y514">
            <v>0</v>
          </cell>
        </row>
        <row r="515">
          <cell r="C515" t="str">
            <v>CHD</v>
          </cell>
          <cell r="H515" t="str">
            <v>Instruction</v>
          </cell>
          <cell r="I515">
            <v>45000</v>
          </cell>
          <cell r="X515">
            <v>8045.8099608868797</v>
          </cell>
          <cell r="Y515">
            <v>0</v>
          </cell>
        </row>
        <row r="516">
          <cell r="C516" t="str">
            <v>CHD</v>
          </cell>
          <cell r="H516" t="str">
            <v>Admin</v>
          </cell>
          <cell r="I516">
            <v>36908</v>
          </cell>
          <cell r="X516">
            <v>9231.9823363402575</v>
          </cell>
          <cell r="Y516">
            <v>0</v>
          </cell>
        </row>
        <row r="517">
          <cell r="C517" t="str">
            <v>CHD</v>
          </cell>
          <cell r="H517" t="str">
            <v>Instruction</v>
          </cell>
          <cell r="I517">
            <v>51000</v>
          </cell>
          <cell r="X517">
            <v>10916.384962064256</v>
          </cell>
          <cell r="Y517">
            <v>0</v>
          </cell>
        </row>
        <row r="518">
          <cell r="C518" t="str">
            <v>CHD</v>
          </cell>
          <cell r="H518" t="str">
            <v>Admin</v>
          </cell>
          <cell r="I518">
            <v>41000</v>
          </cell>
          <cell r="X518">
            <v>9721.0949920642543</v>
          </cell>
          <cell r="Y518">
            <v>0</v>
          </cell>
        </row>
        <row r="519">
          <cell r="C519" t="str">
            <v>CHD</v>
          </cell>
          <cell r="H519" t="str">
            <v>Instruction</v>
          </cell>
          <cell r="I519">
            <v>60500</v>
          </cell>
          <cell r="X519">
            <v>12051.910433564255</v>
          </cell>
          <cell r="Y519">
            <v>0</v>
          </cell>
        </row>
        <row r="520">
          <cell r="C520" t="str">
            <v>CHD</v>
          </cell>
          <cell r="H520" t="str">
            <v>Instruction</v>
          </cell>
          <cell r="I520">
            <v>41000</v>
          </cell>
          <cell r="X520">
            <v>9721.0949920642543</v>
          </cell>
          <cell r="Y520">
            <v>0</v>
          </cell>
        </row>
        <row r="521">
          <cell r="C521" t="str">
            <v>CHD</v>
          </cell>
          <cell r="H521" t="str">
            <v>Admin</v>
          </cell>
          <cell r="I521">
            <v>38000</v>
          </cell>
          <cell r="X521">
            <v>7419.10698188688</v>
          </cell>
          <cell r="Y521">
            <v>0</v>
          </cell>
        </row>
        <row r="522">
          <cell r="C522" t="str">
            <v>CHD</v>
          </cell>
          <cell r="H522" t="str">
            <v>Admin</v>
          </cell>
          <cell r="I522">
            <v>32000</v>
          </cell>
          <cell r="X522">
            <v>6881.9329998868798</v>
          </cell>
          <cell r="Y522">
            <v>0</v>
          </cell>
        </row>
        <row r="523">
          <cell r="C523" t="str">
            <v>CHD</v>
          </cell>
          <cell r="H523" t="str">
            <v>Admin</v>
          </cell>
          <cell r="I523">
            <v>32000</v>
          </cell>
          <cell r="X523">
            <v>6881.9329998868798</v>
          </cell>
          <cell r="Y523">
            <v>0</v>
          </cell>
        </row>
        <row r="524">
          <cell r="C524" t="str">
            <v>CHD</v>
          </cell>
          <cell r="H524" t="str">
            <v>Admin</v>
          </cell>
          <cell r="I524">
            <v>30000</v>
          </cell>
          <cell r="X524">
            <v>6702.87500588688</v>
          </cell>
          <cell r="Y524">
            <v>0</v>
          </cell>
        </row>
        <row r="525">
          <cell r="C525" t="str">
            <v>CHD</v>
          </cell>
          <cell r="H525" t="str">
            <v>Instruction</v>
          </cell>
          <cell r="I525">
            <v>38000</v>
          </cell>
          <cell r="X525">
            <v>7419.10698188688</v>
          </cell>
          <cell r="Y525">
            <v>0</v>
          </cell>
        </row>
        <row r="526">
          <cell r="C526" t="str">
            <v>CHD</v>
          </cell>
          <cell r="H526" t="str">
            <v>Admin</v>
          </cell>
          <cell r="I526">
            <v>34000</v>
          </cell>
          <cell r="X526">
            <v>7060.9909938868796</v>
          </cell>
          <cell r="Y526">
            <v>0</v>
          </cell>
        </row>
        <row r="527">
          <cell r="C527" t="str">
            <v>CHD</v>
          </cell>
          <cell r="H527" t="str">
            <v>Admin</v>
          </cell>
          <cell r="I527">
            <v>43892.639999999999</v>
          </cell>
          <cell r="X527">
            <v>10066.849349946337</v>
          </cell>
          <cell r="Y527">
            <v>0</v>
          </cell>
        </row>
        <row r="528">
          <cell r="C528" t="str">
            <v>CHD</v>
          </cell>
          <cell r="H528" t="str">
            <v>Admin</v>
          </cell>
          <cell r="I528">
            <v>42000</v>
          </cell>
          <cell r="X528">
            <v>7777.2229698868796</v>
          </cell>
          <cell r="Y528">
            <v>0</v>
          </cell>
        </row>
        <row r="529">
          <cell r="C529" t="str">
            <v>CHD</v>
          </cell>
          <cell r="H529" t="str">
            <v>Instruction</v>
          </cell>
          <cell r="I529">
            <v>48500</v>
          </cell>
          <cell r="X529">
            <v>10617.562469564256</v>
          </cell>
          <cell r="Y529">
            <v>0</v>
          </cell>
        </row>
        <row r="530">
          <cell r="C530" t="str">
            <v>CHD</v>
          </cell>
          <cell r="H530" t="str">
            <v>Instruction</v>
          </cell>
          <cell r="I530">
            <v>61500</v>
          </cell>
          <cell r="X530">
            <v>12171.439430564256</v>
          </cell>
          <cell r="Y530">
            <v>0</v>
          </cell>
        </row>
        <row r="531">
          <cell r="C531" t="str">
            <v>CHD</v>
          </cell>
          <cell r="H531" t="str">
            <v>Instruction</v>
          </cell>
          <cell r="I531">
            <v>42000</v>
          </cell>
          <cell r="X531">
            <v>9840.6239890642555</v>
          </cell>
          <cell r="Y531">
            <v>0</v>
          </cell>
        </row>
        <row r="532">
          <cell r="C532" t="str">
            <v>CHD</v>
          </cell>
          <cell r="H532" t="str">
            <v>Instruction</v>
          </cell>
          <cell r="I532">
            <v>45000</v>
          </cell>
          <cell r="X532">
            <v>8045.8099608868797</v>
          </cell>
          <cell r="Y532">
            <v>0</v>
          </cell>
        </row>
        <row r="533">
          <cell r="C533" t="str">
            <v>CHD</v>
          </cell>
          <cell r="H533" t="str">
            <v>Instruction</v>
          </cell>
          <cell r="I533">
            <v>48500</v>
          </cell>
          <cell r="X533">
            <v>10617.562469564256</v>
          </cell>
          <cell r="Y533">
            <v>0</v>
          </cell>
        </row>
        <row r="534">
          <cell r="C534" t="str">
            <v>CHD</v>
          </cell>
          <cell r="H534" t="str">
            <v>Instruction</v>
          </cell>
          <cell r="I534">
            <v>38000</v>
          </cell>
          <cell r="X534">
            <v>7419.10698188688</v>
          </cell>
          <cell r="Y534">
            <v>0</v>
          </cell>
        </row>
        <row r="535">
          <cell r="C535" t="str">
            <v>CHD</v>
          </cell>
          <cell r="H535" t="str">
            <v>Instruction</v>
          </cell>
          <cell r="I535">
            <v>42000</v>
          </cell>
          <cell r="X535">
            <v>9840.6239890642555</v>
          </cell>
          <cell r="Y535">
            <v>0</v>
          </cell>
        </row>
        <row r="536">
          <cell r="C536" t="str">
            <v>CHD</v>
          </cell>
          <cell r="H536" t="str">
            <v>Admin</v>
          </cell>
          <cell r="I536">
            <v>33500</v>
          </cell>
          <cell r="X536">
            <v>8824.6275145642558</v>
          </cell>
          <cell r="Y536">
            <v>0</v>
          </cell>
        </row>
        <row r="537">
          <cell r="C537" t="str">
            <v>CHD</v>
          </cell>
          <cell r="H537" t="str">
            <v>Admin</v>
          </cell>
          <cell r="I537">
            <v>36004</v>
          </cell>
          <cell r="X537">
            <v>9123.9281230522574</v>
          </cell>
          <cell r="Y537">
            <v>0</v>
          </cell>
        </row>
        <row r="538">
          <cell r="C538" t="str">
            <v>CHD</v>
          </cell>
          <cell r="H538" t="str">
            <v>Admin</v>
          </cell>
          <cell r="I538">
            <v>34500</v>
          </cell>
          <cell r="X538">
            <v>8944.1565115642552</v>
          </cell>
          <cell r="Y538">
            <v>0</v>
          </cell>
        </row>
        <row r="539">
          <cell r="C539" t="str">
            <v>CHD</v>
          </cell>
          <cell r="H539" t="str">
            <v>Instruction</v>
          </cell>
          <cell r="I539">
            <v>62000</v>
          </cell>
          <cell r="X539">
            <v>12231.203929064255</v>
          </cell>
          <cell r="Y539">
            <v>0</v>
          </cell>
        </row>
        <row r="540">
          <cell r="C540" t="str">
            <v>CHD</v>
          </cell>
          <cell r="H540" t="str">
            <v>Instruction</v>
          </cell>
          <cell r="I540">
            <v>51000</v>
          </cell>
          <cell r="X540">
            <v>10916.384962064256</v>
          </cell>
          <cell r="Y540">
            <v>0</v>
          </cell>
        </row>
        <row r="541">
          <cell r="C541" t="str">
            <v>CHD</v>
          </cell>
          <cell r="H541" t="str">
            <v>Instruction</v>
          </cell>
          <cell r="I541">
            <v>51000</v>
          </cell>
          <cell r="X541">
            <v>10916.384962064256</v>
          </cell>
          <cell r="Y541">
            <v>0</v>
          </cell>
        </row>
        <row r="542">
          <cell r="C542" t="str">
            <v>CHD</v>
          </cell>
          <cell r="H542" t="str">
            <v>Admin</v>
          </cell>
          <cell r="I542">
            <v>49000</v>
          </cell>
          <cell r="X542">
            <v>10677.326968064255</v>
          </cell>
          <cell r="Y542">
            <v>0</v>
          </cell>
        </row>
        <row r="543">
          <cell r="C543" t="str">
            <v>CHD</v>
          </cell>
          <cell r="H543" t="str">
            <v>Admin</v>
          </cell>
          <cell r="I543">
            <v>35000</v>
          </cell>
          <cell r="X543">
            <v>7150.519990886879</v>
          </cell>
          <cell r="Y543">
            <v>0</v>
          </cell>
        </row>
        <row r="544">
          <cell r="C544" t="str">
            <v>CHD</v>
          </cell>
          <cell r="H544" t="str">
            <v>Admin</v>
          </cell>
          <cell r="I544">
            <v>34192</v>
          </cell>
          <cell r="X544">
            <v>8907.3415804882534</v>
          </cell>
          <cell r="Y544">
            <v>0</v>
          </cell>
        </row>
        <row r="545">
          <cell r="C545" t="str">
            <v>CHD</v>
          </cell>
          <cell r="H545" t="str">
            <v>Instruction</v>
          </cell>
          <cell r="I545">
            <v>56000</v>
          </cell>
          <cell r="X545">
            <v>11514.029947064257</v>
          </cell>
          <cell r="Y545">
            <v>0</v>
          </cell>
        </row>
        <row r="546">
          <cell r="C546" t="str">
            <v>CHD</v>
          </cell>
          <cell r="H546" t="str">
            <v>Admin</v>
          </cell>
          <cell r="I546">
            <v>35912</v>
          </cell>
          <cell r="X546">
            <v>9112.9314553282547</v>
          </cell>
          <cell r="Y546">
            <v>0</v>
          </cell>
        </row>
        <row r="547">
          <cell r="C547" t="str">
            <v>CHD</v>
          </cell>
          <cell r="H547" t="str">
            <v>Instruction</v>
          </cell>
          <cell r="I547">
            <v>38000</v>
          </cell>
          <cell r="X547">
            <v>7419.10698188688</v>
          </cell>
          <cell r="Y547">
            <v>0</v>
          </cell>
        </row>
        <row r="548">
          <cell r="C548" t="str">
            <v>CHD</v>
          </cell>
          <cell r="H548" t="str">
            <v>Admin</v>
          </cell>
          <cell r="I548">
            <v>40076</v>
          </cell>
          <cell r="X548">
            <v>9610.6501988362561</v>
          </cell>
          <cell r="Y548">
            <v>0</v>
          </cell>
        </row>
        <row r="549">
          <cell r="C549" t="str">
            <v>CHP</v>
          </cell>
          <cell r="H549" t="str">
            <v>Admin</v>
          </cell>
          <cell r="I549">
            <v>46359</v>
          </cell>
          <cell r="X549">
            <v>10361.650886987256</v>
          </cell>
          <cell r="Y549">
            <v>0</v>
          </cell>
        </row>
        <row r="550">
          <cell r="C550" t="str">
            <v>CHP</v>
          </cell>
          <cell r="H550" t="str">
            <v>Admin</v>
          </cell>
          <cell r="I550">
            <v>30000</v>
          </cell>
          <cell r="X550">
            <v>6702.87500588688</v>
          </cell>
          <cell r="Y550">
            <v>0</v>
          </cell>
        </row>
        <row r="551">
          <cell r="C551" t="str">
            <v>CHP</v>
          </cell>
          <cell r="H551" t="str">
            <v>Instruction</v>
          </cell>
          <cell r="I551">
            <v>39600</v>
          </cell>
          <cell r="X551">
            <v>9553.754396264254</v>
          </cell>
          <cell r="Y551">
            <v>0</v>
          </cell>
        </row>
        <row r="552">
          <cell r="C552" t="str">
            <v>CHP</v>
          </cell>
          <cell r="H552" t="str">
            <v>Admin</v>
          </cell>
          <cell r="I552">
            <v>31110</v>
          </cell>
          <cell r="X552">
            <v>8538.9532117342569</v>
          </cell>
          <cell r="Y552">
            <v>0</v>
          </cell>
        </row>
        <row r="553">
          <cell r="C553" t="str">
            <v>CHP</v>
          </cell>
          <cell r="H553" t="str">
            <v>Instruction</v>
          </cell>
          <cell r="I553">
            <v>35000</v>
          </cell>
          <cell r="X553">
            <v>7150.519990886879</v>
          </cell>
          <cell r="Y553">
            <v>0</v>
          </cell>
        </row>
        <row r="554">
          <cell r="C554" t="str">
            <v>CHP</v>
          </cell>
          <cell r="H554" t="str">
            <v>Instruction</v>
          </cell>
          <cell r="I554">
            <v>38500</v>
          </cell>
          <cell r="X554">
            <v>9422.2724995642566</v>
          </cell>
          <cell r="Y554">
            <v>0</v>
          </cell>
        </row>
        <row r="555">
          <cell r="C555" t="str">
            <v>CHP</v>
          </cell>
          <cell r="H555" t="str">
            <v>Admin</v>
          </cell>
          <cell r="I555">
            <v>20584</v>
          </cell>
          <cell r="X555">
            <v>7280.7909893122569</v>
          </cell>
          <cell r="Y555">
            <v>0</v>
          </cell>
        </row>
        <row r="556">
          <cell r="C556" t="str">
            <v>CHP</v>
          </cell>
          <cell r="H556" t="str">
            <v>Instruction</v>
          </cell>
          <cell r="I556">
            <v>38500</v>
          </cell>
          <cell r="X556">
            <v>9422.2724995642566</v>
          </cell>
          <cell r="Y556">
            <v>0</v>
          </cell>
        </row>
        <row r="557">
          <cell r="C557" t="str">
            <v>CHP</v>
          </cell>
          <cell r="H557" t="str">
            <v>Admin</v>
          </cell>
          <cell r="I557">
            <v>37129.020000000004</v>
          </cell>
          <cell r="X557">
            <v>9258.4006352571978</v>
          </cell>
          <cell r="Y557">
            <v>1332</v>
          </cell>
        </row>
        <row r="558">
          <cell r="C558" t="str">
            <v>CHP</v>
          </cell>
          <cell r="H558" t="str">
            <v>Admin</v>
          </cell>
          <cell r="I558">
            <v>31000</v>
          </cell>
          <cell r="X558">
            <v>6792.4040028868794</v>
          </cell>
          <cell r="Y558">
            <v>0</v>
          </cell>
        </row>
        <row r="559">
          <cell r="C559" t="str">
            <v>CHP</v>
          </cell>
          <cell r="H559" t="str">
            <v>Instruction</v>
          </cell>
          <cell r="I559">
            <v>38500</v>
          </cell>
          <cell r="X559">
            <v>9422.2724995642566</v>
          </cell>
          <cell r="Y559">
            <v>0</v>
          </cell>
        </row>
        <row r="560">
          <cell r="C560" t="str">
            <v>CHP</v>
          </cell>
          <cell r="H560" t="str">
            <v>Instruction</v>
          </cell>
          <cell r="I560">
            <v>39600</v>
          </cell>
          <cell r="X560">
            <v>9553.754396264254</v>
          </cell>
          <cell r="Y560">
            <v>0</v>
          </cell>
        </row>
        <row r="561">
          <cell r="C561" t="str">
            <v>CHP</v>
          </cell>
          <cell r="H561" t="str">
            <v>Instruction</v>
          </cell>
          <cell r="I561">
            <v>39600</v>
          </cell>
          <cell r="X561">
            <v>9553.754396264254</v>
          </cell>
          <cell r="Y561">
            <v>0</v>
          </cell>
        </row>
        <row r="562">
          <cell r="C562" t="str">
            <v>CHP</v>
          </cell>
          <cell r="H562" t="str">
            <v>Instruction</v>
          </cell>
          <cell r="I562">
            <v>40700</v>
          </cell>
          <cell r="X562">
            <v>9685.2362929642568</v>
          </cell>
          <cell r="Y562">
            <v>0</v>
          </cell>
        </row>
        <row r="563">
          <cell r="C563" t="str">
            <v>CHP</v>
          </cell>
          <cell r="H563" t="str">
            <v>Admin</v>
          </cell>
          <cell r="I563">
            <v>34320</v>
          </cell>
          <cell r="X563">
            <v>7089.6402729268784</v>
          </cell>
          <cell r="Y563">
            <v>0</v>
          </cell>
        </row>
        <row r="564">
          <cell r="C564" t="str">
            <v>CHP</v>
          </cell>
          <cell r="H564" t="str">
            <v>Admin</v>
          </cell>
          <cell r="I564">
            <v>31400</v>
          </cell>
          <cell r="X564">
            <v>8573.6166208642553</v>
          </cell>
          <cell r="Y564">
            <v>0</v>
          </cell>
        </row>
        <row r="565">
          <cell r="C565" t="str">
            <v>CHP</v>
          </cell>
          <cell r="H565" t="str">
            <v>Instruction</v>
          </cell>
          <cell r="I565">
            <v>38500</v>
          </cell>
          <cell r="X565">
            <v>9422.2724995642566</v>
          </cell>
          <cell r="Y565">
            <v>0</v>
          </cell>
        </row>
        <row r="566">
          <cell r="C566" t="str">
            <v>CHP</v>
          </cell>
          <cell r="H566" t="str">
            <v>Instruction</v>
          </cell>
          <cell r="I566">
            <v>39050</v>
          </cell>
          <cell r="X566">
            <v>9488.0134479142562</v>
          </cell>
          <cell r="Y566">
            <v>0</v>
          </cell>
        </row>
        <row r="567">
          <cell r="C567" t="str">
            <v>CHP</v>
          </cell>
          <cell r="H567" t="str">
            <v>Instruction</v>
          </cell>
          <cell r="I567">
            <v>41440.000000000007</v>
          </cell>
          <cell r="X567">
            <v>9773.6877507442568</v>
          </cell>
          <cell r="Y567">
            <v>0</v>
          </cell>
        </row>
        <row r="568">
          <cell r="C568" t="str">
            <v>CHP</v>
          </cell>
          <cell r="H568" t="str">
            <v>Instruction</v>
          </cell>
          <cell r="I568">
            <v>38500</v>
          </cell>
          <cell r="X568">
            <v>9422.2724995642566</v>
          </cell>
          <cell r="Y568">
            <v>0</v>
          </cell>
        </row>
        <row r="569">
          <cell r="C569" t="str">
            <v>CHP</v>
          </cell>
          <cell r="H569" t="str">
            <v>Admin</v>
          </cell>
          <cell r="I569">
            <v>36000</v>
          </cell>
          <cell r="X569">
            <v>7240.0489878868802</v>
          </cell>
          <cell r="Y569">
            <v>1080</v>
          </cell>
        </row>
        <row r="570">
          <cell r="C570" t="str">
            <v>CHP</v>
          </cell>
          <cell r="H570" t="str">
            <v>Instruction</v>
          </cell>
          <cell r="I570">
            <v>38500</v>
          </cell>
          <cell r="X570">
            <v>9422.2724995642566</v>
          </cell>
          <cell r="Y570">
            <v>0</v>
          </cell>
        </row>
        <row r="571">
          <cell r="C571" t="str">
            <v>CHP</v>
          </cell>
          <cell r="H571" t="str">
            <v>Instruction</v>
          </cell>
          <cell r="I571">
            <v>38500</v>
          </cell>
          <cell r="X571">
            <v>9422.2724995642566</v>
          </cell>
          <cell r="Y571">
            <v>0</v>
          </cell>
        </row>
        <row r="572">
          <cell r="C572" t="str">
            <v>CHP</v>
          </cell>
          <cell r="H572" t="str">
            <v>Admin</v>
          </cell>
          <cell r="I572">
            <v>21764.799999999999</v>
          </cell>
          <cell r="X572">
            <v>7421.9308289698556</v>
          </cell>
          <cell r="Y572">
            <v>0</v>
          </cell>
        </row>
        <row r="573">
          <cell r="C573" t="str">
            <v>CHP</v>
          </cell>
          <cell r="H573" t="str">
            <v>Instruction</v>
          </cell>
          <cell r="I573">
            <v>38500</v>
          </cell>
          <cell r="X573">
            <v>9422.2724995642566</v>
          </cell>
          <cell r="Y573">
            <v>0</v>
          </cell>
        </row>
        <row r="574">
          <cell r="C574" t="str">
            <v>CHP</v>
          </cell>
          <cell r="H574" t="str">
            <v>Instruction</v>
          </cell>
          <cell r="I574">
            <v>38500</v>
          </cell>
          <cell r="X574">
            <v>9422.2724995642566</v>
          </cell>
          <cell r="Y574">
            <v>0</v>
          </cell>
        </row>
        <row r="575">
          <cell r="C575" t="str">
            <v>CHP</v>
          </cell>
          <cell r="H575" t="str">
            <v>Admin</v>
          </cell>
          <cell r="I575">
            <v>43860</v>
          </cell>
          <cell r="X575">
            <v>10062.947923484255</v>
          </cell>
          <cell r="Y575">
            <v>1665</v>
          </cell>
        </row>
        <row r="576">
          <cell r="C576" t="str">
            <v>CHP</v>
          </cell>
          <cell r="H576" t="str">
            <v>Instruction</v>
          </cell>
          <cell r="I576">
            <v>35000</v>
          </cell>
          <cell r="X576">
            <v>7150.519990886879</v>
          </cell>
          <cell r="Y576">
            <v>0</v>
          </cell>
        </row>
        <row r="577">
          <cell r="C577" t="str">
            <v>CHP</v>
          </cell>
          <cell r="H577" t="str">
            <v>Instruction</v>
          </cell>
          <cell r="I577">
            <v>39600</v>
          </cell>
          <cell r="X577">
            <v>9553.754396264254</v>
          </cell>
          <cell r="Y577">
            <v>0</v>
          </cell>
        </row>
        <row r="578">
          <cell r="C578" t="str">
            <v>CHP</v>
          </cell>
          <cell r="H578" t="str">
            <v>Instruction</v>
          </cell>
          <cell r="I578">
            <v>39600</v>
          </cell>
          <cell r="X578">
            <v>9553.754396264254</v>
          </cell>
          <cell r="Y578">
            <v>0</v>
          </cell>
        </row>
        <row r="579">
          <cell r="C579" t="str">
            <v>CHP</v>
          </cell>
          <cell r="H579" t="str">
            <v>Admin</v>
          </cell>
          <cell r="I579">
            <v>35000</v>
          </cell>
          <cell r="X579">
            <v>9003.9210100642558</v>
          </cell>
          <cell r="Y579">
            <v>0</v>
          </cell>
        </row>
        <row r="580">
          <cell r="C580" t="str">
            <v>CHP</v>
          </cell>
          <cell r="H580" t="str">
            <v>Instruction</v>
          </cell>
          <cell r="I580">
            <v>39600</v>
          </cell>
          <cell r="X580">
            <v>9553.754396264254</v>
          </cell>
          <cell r="Y580">
            <v>0</v>
          </cell>
        </row>
        <row r="581">
          <cell r="C581" t="str">
            <v>CHP</v>
          </cell>
          <cell r="H581" t="str">
            <v>Admin</v>
          </cell>
          <cell r="I581">
            <v>36210</v>
          </cell>
          <cell r="X581">
            <v>9148.5510964342557</v>
          </cell>
          <cell r="Y581">
            <v>1665</v>
          </cell>
        </row>
        <row r="582">
          <cell r="C582" t="str">
            <v>CHP</v>
          </cell>
          <cell r="H582" t="str">
            <v>Instruction</v>
          </cell>
          <cell r="I582">
            <v>22801.599999999999</v>
          </cell>
          <cell r="X582">
            <v>7545.8584930594561</v>
          </cell>
          <cell r="Y582">
            <v>0</v>
          </cell>
        </row>
        <row r="583">
          <cell r="C583" t="str">
            <v>CHP</v>
          </cell>
          <cell r="H583" t="str">
            <v>Instruction</v>
          </cell>
          <cell r="I583">
            <v>35000</v>
          </cell>
          <cell r="X583">
            <v>9003.9210100642558</v>
          </cell>
          <cell r="Y583">
            <v>0</v>
          </cell>
        </row>
        <row r="584">
          <cell r="C584" t="str">
            <v>CHP</v>
          </cell>
          <cell r="H584" t="str">
            <v>Admin</v>
          </cell>
          <cell r="I584">
            <v>31200</v>
          </cell>
          <cell r="X584">
            <v>8549.7108214642558</v>
          </cell>
          <cell r="Y584">
            <v>0</v>
          </cell>
        </row>
        <row r="585">
          <cell r="C585" t="str">
            <v>CHP</v>
          </cell>
          <cell r="H585" t="str">
            <v>Instruction</v>
          </cell>
          <cell r="I585">
            <v>39600</v>
          </cell>
          <cell r="X585">
            <v>9553.754396264254</v>
          </cell>
          <cell r="Y585">
            <v>0</v>
          </cell>
        </row>
        <row r="586">
          <cell r="C586" t="str">
            <v>CHP</v>
          </cell>
          <cell r="H586" t="str">
            <v>Instruction</v>
          </cell>
          <cell r="I586">
            <v>39270</v>
          </cell>
          <cell r="X586">
            <v>9514.3098272542557</v>
          </cell>
          <cell r="Y586">
            <v>0</v>
          </cell>
        </row>
        <row r="587">
          <cell r="C587" t="str">
            <v>CHP</v>
          </cell>
          <cell r="H587" t="str">
            <v>Instruction</v>
          </cell>
          <cell r="I587">
            <v>38500</v>
          </cell>
          <cell r="X587">
            <v>9422.2724995642566</v>
          </cell>
          <cell r="Y587">
            <v>0</v>
          </cell>
        </row>
        <row r="588">
          <cell r="C588" t="str">
            <v>CHP</v>
          </cell>
          <cell r="H588" t="str">
            <v>Instruction</v>
          </cell>
          <cell r="I588">
            <v>40700</v>
          </cell>
          <cell r="X588">
            <v>9685.2362929642568</v>
          </cell>
          <cell r="Y588">
            <v>0</v>
          </cell>
        </row>
        <row r="589">
          <cell r="C589" t="str">
            <v>CHP</v>
          </cell>
          <cell r="H589" t="str">
            <v>Instruction</v>
          </cell>
          <cell r="I589">
            <v>38500</v>
          </cell>
          <cell r="X589">
            <v>7463.8714803868788</v>
          </cell>
          <cell r="Y589">
            <v>0</v>
          </cell>
        </row>
        <row r="590">
          <cell r="C590" t="str">
            <v>CHP</v>
          </cell>
          <cell r="H590" t="str">
            <v>Instruction</v>
          </cell>
          <cell r="I590">
            <v>38500</v>
          </cell>
          <cell r="X590">
            <v>9422.2724995642566</v>
          </cell>
          <cell r="Y590">
            <v>0</v>
          </cell>
        </row>
        <row r="591">
          <cell r="C591" t="str">
            <v>CHP</v>
          </cell>
          <cell r="H591" t="str">
            <v>Admin</v>
          </cell>
          <cell r="I591">
            <v>30300</v>
          </cell>
          <cell r="X591">
            <v>8442.1347241642543</v>
          </cell>
          <cell r="Y591">
            <v>0</v>
          </cell>
        </row>
        <row r="592">
          <cell r="C592" t="str">
            <v>CHP</v>
          </cell>
          <cell r="H592" t="str">
            <v>Admin</v>
          </cell>
          <cell r="I592">
            <v>34600</v>
          </cell>
          <cell r="X592">
            <v>7114.7083920868799</v>
          </cell>
          <cell r="Y592">
            <v>0</v>
          </cell>
        </row>
        <row r="593">
          <cell r="C593" t="str">
            <v>CHP</v>
          </cell>
          <cell r="H593" t="str">
            <v>Admin</v>
          </cell>
          <cell r="I593">
            <v>35700</v>
          </cell>
          <cell r="X593">
            <v>9087.591307964256</v>
          </cell>
          <cell r="Y593">
            <v>1110</v>
          </cell>
        </row>
        <row r="594">
          <cell r="C594" t="str">
            <v>CHP</v>
          </cell>
          <cell r="H594" t="str">
            <v>Instruction</v>
          </cell>
          <cell r="I594">
            <v>39600</v>
          </cell>
          <cell r="X594">
            <v>9553.754396264254</v>
          </cell>
          <cell r="Y594">
            <v>0</v>
          </cell>
        </row>
        <row r="595">
          <cell r="C595" t="str">
            <v>CHP</v>
          </cell>
          <cell r="H595" t="str">
            <v>Instruction</v>
          </cell>
          <cell r="I595">
            <v>40700</v>
          </cell>
          <cell r="X595">
            <v>7660.83527378688</v>
          </cell>
          <cell r="Y595">
            <v>0</v>
          </cell>
        </row>
        <row r="596">
          <cell r="C596" t="str">
            <v>CHP</v>
          </cell>
          <cell r="H596" t="str">
            <v>Instruction</v>
          </cell>
          <cell r="I596">
            <v>38500</v>
          </cell>
          <cell r="X596">
            <v>9422.2724995642566</v>
          </cell>
          <cell r="Y596">
            <v>0</v>
          </cell>
        </row>
        <row r="597">
          <cell r="C597" t="str">
            <v>CHP</v>
          </cell>
          <cell r="H597" t="str">
            <v>Admin</v>
          </cell>
          <cell r="I597">
            <v>13782</v>
          </cell>
          <cell r="X597">
            <v>1186.5750719999999</v>
          </cell>
          <cell r="Y597">
            <v>0</v>
          </cell>
        </row>
        <row r="598">
          <cell r="C598" t="str">
            <v>CHP</v>
          </cell>
          <cell r="H598" t="str">
            <v>Admin</v>
          </cell>
          <cell r="I598">
            <v>35000</v>
          </cell>
          <cell r="X598">
            <v>7150.519990886879</v>
          </cell>
          <cell r="Y598">
            <v>0</v>
          </cell>
        </row>
        <row r="599">
          <cell r="C599" t="str">
            <v>CHPN</v>
          </cell>
          <cell r="H599" t="str">
            <v>Admin</v>
          </cell>
          <cell r="I599">
            <v>34000</v>
          </cell>
          <cell r="X599">
            <v>8884.3920130642546</v>
          </cell>
          <cell r="Y599">
            <v>0</v>
          </cell>
        </row>
        <row r="600">
          <cell r="C600" t="str">
            <v>CHPN</v>
          </cell>
          <cell r="H600" t="str">
            <v>Admin</v>
          </cell>
          <cell r="I600">
            <v>33000</v>
          </cell>
          <cell r="X600">
            <v>8764.8630160642551</v>
          </cell>
          <cell r="Y600">
            <v>0</v>
          </cell>
        </row>
        <row r="601">
          <cell r="C601" t="str">
            <v>CHPN</v>
          </cell>
          <cell r="H601" t="str">
            <v>Admin</v>
          </cell>
          <cell r="I601">
            <v>34000</v>
          </cell>
          <cell r="X601">
            <v>8884.3920130642546</v>
          </cell>
          <cell r="Y601">
            <v>0</v>
          </cell>
        </row>
        <row r="602">
          <cell r="C602" t="str">
            <v>CHPN</v>
          </cell>
          <cell r="H602" t="str">
            <v>Admin</v>
          </cell>
          <cell r="I602">
            <v>34000</v>
          </cell>
          <cell r="X602">
            <v>8884.3920130642546</v>
          </cell>
          <cell r="Y602">
            <v>0</v>
          </cell>
        </row>
        <row r="603">
          <cell r="C603" t="str">
            <v>CHPN</v>
          </cell>
          <cell r="H603" t="str">
            <v>Instruction</v>
          </cell>
          <cell r="I603">
            <v>34000</v>
          </cell>
          <cell r="X603">
            <v>8884.3920130642546</v>
          </cell>
          <cell r="Y603">
            <v>0</v>
          </cell>
        </row>
        <row r="604">
          <cell r="C604" t="str">
            <v>CHPN</v>
          </cell>
          <cell r="H604" t="str">
            <v>Instruction</v>
          </cell>
          <cell r="I604">
            <v>35200</v>
          </cell>
          <cell r="X604">
            <v>9027.8268094642553</v>
          </cell>
          <cell r="Y604">
            <v>0</v>
          </cell>
        </row>
        <row r="605">
          <cell r="C605" t="str">
            <v>CHPN</v>
          </cell>
          <cell r="H605" t="str">
            <v>Admin</v>
          </cell>
          <cell r="I605">
            <v>30090</v>
          </cell>
          <cell r="X605">
            <v>8417.0336347942557</v>
          </cell>
          <cell r="Y605">
            <v>0</v>
          </cell>
        </row>
        <row r="606">
          <cell r="C606" t="str">
            <v>CHPN</v>
          </cell>
          <cell r="H606" t="str">
            <v>Admin</v>
          </cell>
          <cell r="I606">
            <v>28641.599999999999</v>
          </cell>
          <cell r="X606">
            <v>8243.9078355394558</v>
          </cell>
          <cell r="Y606">
            <v>0</v>
          </cell>
        </row>
        <row r="607">
          <cell r="C607" t="str">
            <v>CHPN</v>
          </cell>
          <cell r="H607" t="str">
            <v>Admin</v>
          </cell>
          <cell r="I607">
            <v>32640</v>
          </cell>
          <cell r="X607">
            <v>8721.832577144256</v>
          </cell>
          <cell r="Y607">
            <v>0</v>
          </cell>
        </row>
        <row r="608">
          <cell r="C608" t="str">
            <v>CHPN</v>
          </cell>
          <cell r="H608" t="str">
            <v>Admin</v>
          </cell>
          <cell r="I608">
            <v>34170</v>
          </cell>
          <cell r="X608">
            <v>8904.7119425542551</v>
          </cell>
          <cell r="Y608">
            <v>0</v>
          </cell>
        </row>
        <row r="609">
          <cell r="C609" t="str">
            <v>CHPN</v>
          </cell>
          <cell r="H609" t="str">
            <v>Admin</v>
          </cell>
          <cell r="I609">
            <v>27580.799999999999</v>
          </cell>
          <cell r="X609">
            <v>8117.111475521855</v>
          </cell>
          <cell r="Y609">
            <v>0</v>
          </cell>
        </row>
        <row r="610">
          <cell r="C610" t="str">
            <v>CHPN</v>
          </cell>
          <cell r="H610" t="str">
            <v>Admin</v>
          </cell>
          <cell r="I610">
            <v>27295</v>
          </cell>
          <cell r="X610">
            <v>8082.9500881792555</v>
          </cell>
          <cell r="Y610">
            <v>0</v>
          </cell>
        </row>
        <row r="611">
          <cell r="C611" t="str">
            <v>CHPN</v>
          </cell>
          <cell r="H611" t="str">
            <v>Admin</v>
          </cell>
          <cell r="I611">
            <v>46000</v>
          </cell>
          <cell r="X611">
            <v>8135.3389578868801</v>
          </cell>
          <cell r="Y611">
            <v>0</v>
          </cell>
        </row>
        <row r="612">
          <cell r="C612" t="str">
            <v>CHPN</v>
          </cell>
          <cell r="H612" t="str">
            <v>Admin</v>
          </cell>
          <cell r="I612">
            <v>41766.5</v>
          </cell>
          <cell r="X612">
            <v>9812.7139682647576</v>
          </cell>
          <cell r="Y612">
            <v>0</v>
          </cell>
        </row>
        <row r="613">
          <cell r="C613" t="str">
            <v>CHPN</v>
          </cell>
          <cell r="H613" t="str">
            <v>Admin</v>
          </cell>
          <cell r="I613">
            <v>33660</v>
          </cell>
          <cell r="X613">
            <v>8843.7521540842572</v>
          </cell>
          <cell r="Y613">
            <v>0</v>
          </cell>
        </row>
        <row r="614">
          <cell r="C614" t="str">
            <v>CHPN</v>
          </cell>
          <cell r="H614" t="str">
            <v>Admin</v>
          </cell>
          <cell r="I614">
            <v>37080</v>
          </cell>
          <cell r="X614">
            <v>9252.5413238242563</v>
          </cell>
          <cell r="Y614">
            <v>0</v>
          </cell>
        </row>
        <row r="615">
          <cell r="C615" t="str">
            <v>CHPN</v>
          </cell>
          <cell r="H615" t="str">
            <v>Admin</v>
          </cell>
          <cell r="I615">
            <v>54570</v>
          </cell>
          <cell r="X615">
            <v>11343.103481354257</v>
          </cell>
          <cell r="Y615">
            <v>0</v>
          </cell>
        </row>
        <row r="616">
          <cell r="C616" t="str">
            <v>CHPN</v>
          </cell>
          <cell r="H616" t="str">
            <v>Admin</v>
          </cell>
          <cell r="I616">
            <v>36000</v>
          </cell>
          <cell r="X616">
            <v>9123.4500070642553</v>
          </cell>
          <cell r="Y616">
            <v>0</v>
          </cell>
        </row>
        <row r="617">
          <cell r="C617" t="str">
            <v>CHPN</v>
          </cell>
          <cell r="H617" t="str">
            <v>Admin</v>
          </cell>
          <cell r="I617">
            <v>40800</v>
          </cell>
          <cell r="X617">
            <v>9697.1891926642547</v>
          </cell>
          <cell r="Y617">
            <v>0</v>
          </cell>
        </row>
        <row r="618">
          <cell r="C618" t="str">
            <v>CHPN</v>
          </cell>
          <cell r="H618" t="str">
            <v>Admin</v>
          </cell>
          <cell r="I618">
            <v>39886.75</v>
          </cell>
          <cell r="X618">
            <v>9588.0293361540043</v>
          </cell>
          <cell r="Y618">
            <v>0</v>
          </cell>
        </row>
        <row r="619">
          <cell r="C619" t="str">
            <v>CHPN</v>
          </cell>
          <cell r="H619" t="str">
            <v>Instruction</v>
          </cell>
          <cell r="I619">
            <v>32000</v>
          </cell>
          <cell r="X619">
            <v>6881.9329998868798</v>
          </cell>
          <cell r="Y619">
            <v>0</v>
          </cell>
        </row>
        <row r="620">
          <cell r="C620" t="str">
            <v>CHPN</v>
          </cell>
          <cell r="H620" t="str">
            <v>Admin</v>
          </cell>
          <cell r="I620">
            <v>15000</v>
          </cell>
          <cell r="X620">
            <v>1291.44</v>
          </cell>
          <cell r="Y620">
            <v>0</v>
          </cell>
        </row>
        <row r="621">
          <cell r="C621" t="str">
            <v>CHPN</v>
          </cell>
          <cell r="H621" t="str">
            <v>Admin</v>
          </cell>
          <cell r="I621">
            <v>35000</v>
          </cell>
          <cell r="X621">
            <v>7150.519990886879</v>
          </cell>
          <cell r="Y621">
            <v>0</v>
          </cell>
        </row>
        <row r="622">
          <cell r="C622" t="str">
            <v>CHPN</v>
          </cell>
          <cell r="H622" t="str">
            <v>Admin</v>
          </cell>
          <cell r="I622">
            <v>34000</v>
          </cell>
          <cell r="X622">
            <v>7060.9909938868796</v>
          </cell>
          <cell r="Y622">
            <v>0</v>
          </cell>
        </row>
        <row r="623">
          <cell r="C623" t="str">
            <v>CHPN</v>
          </cell>
          <cell r="H623" t="str">
            <v>Instruction</v>
          </cell>
          <cell r="I623">
            <v>38500</v>
          </cell>
          <cell r="X623">
            <v>9422.2724995642566</v>
          </cell>
          <cell r="Y623">
            <v>0</v>
          </cell>
        </row>
        <row r="624">
          <cell r="C624" t="str">
            <v>CHPN</v>
          </cell>
          <cell r="H624" t="str">
            <v>Instruction</v>
          </cell>
          <cell r="I624">
            <v>44000</v>
          </cell>
          <cell r="X624">
            <v>10079.681983064256</v>
          </cell>
          <cell r="Y624">
            <v>0</v>
          </cell>
        </row>
        <row r="625">
          <cell r="C625" t="str">
            <v>CHPN</v>
          </cell>
          <cell r="H625" t="str">
            <v>Instruction</v>
          </cell>
          <cell r="I625">
            <v>38500</v>
          </cell>
          <cell r="X625">
            <v>9422.2724995642566</v>
          </cell>
          <cell r="Y625">
            <v>0</v>
          </cell>
        </row>
        <row r="626">
          <cell r="C626" t="str">
            <v>CHPN</v>
          </cell>
          <cell r="H626" t="str">
            <v>Instruction</v>
          </cell>
          <cell r="I626">
            <v>39600</v>
          </cell>
          <cell r="X626">
            <v>9553.754396264254</v>
          </cell>
          <cell r="Y626">
            <v>0</v>
          </cell>
        </row>
        <row r="627">
          <cell r="C627" t="str">
            <v>CHPN</v>
          </cell>
          <cell r="H627" t="str">
            <v>Instruction</v>
          </cell>
          <cell r="I627">
            <v>35200</v>
          </cell>
          <cell r="X627">
            <v>9027.8268094642553</v>
          </cell>
          <cell r="Y627">
            <v>0</v>
          </cell>
        </row>
        <row r="628">
          <cell r="C628" t="str">
            <v>CHPN</v>
          </cell>
          <cell r="H628" t="str">
            <v>Instruction</v>
          </cell>
          <cell r="I628">
            <v>39435</v>
          </cell>
          <cell r="X628">
            <v>9534.0321117592557</v>
          </cell>
          <cell r="Y628">
            <v>0</v>
          </cell>
        </row>
        <row r="629">
          <cell r="C629" t="str">
            <v>CHPN</v>
          </cell>
          <cell r="H629" t="str">
            <v>Instruction</v>
          </cell>
          <cell r="I629">
            <v>35000</v>
          </cell>
          <cell r="X629">
            <v>7150.519990886879</v>
          </cell>
          <cell r="Y629">
            <v>0</v>
          </cell>
        </row>
        <row r="630">
          <cell r="C630" t="str">
            <v>CHPN</v>
          </cell>
          <cell r="H630" t="str">
            <v>Instruction</v>
          </cell>
          <cell r="I630">
            <v>39000</v>
          </cell>
          <cell r="X630">
            <v>9482.0369980642554</v>
          </cell>
          <cell r="Y630">
            <v>0</v>
          </cell>
        </row>
        <row r="631">
          <cell r="C631" t="str">
            <v>CHPN</v>
          </cell>
          <cell r="H631" t="str">
            <v>Instruction</v>
          </cell>
          <cell r="I631">
            <v>35000</v>
          </cell>
          <cell r="X631">
            <v>7150.519990886879</v>
          </cell>
          <cell r="Y631">
            <v>0</v>
          </cell>
        </row>
        <row r="632">
          <cell r="C632" t="str">
            <v>CHPN</v>
          </cell>
          <cell r="H632" t="str">
            <v>Instruction</v>
          </cell>
          <cell r="I632">
            <v>35555</v>
          </cell>
          <cell r="X632">
            <v>9070.2596033992577</v>
          </cell>
          <cell r="Y632">
            <v>0</v>
          </cell>
        </row>
        <row r="633">
          <cell r="C633" t="str">
            <v>CHPN</v>
          </cell>
          <cell r="H633" t="str">
            <v>Instruction</v>
          </cell>
          <cell r="I633">
            <v>40700</v>
          </cell>
          <cell r="X633">
            <v>9685.2362929642568</v>
          </cell>
          <cell r="Y633">
            <v>0</v>
          </cell>
        </row>
        <row r="634">
          <cell r="C634" t="str">
            <v>CHPN</v>
          </cell>
          <cell r="H634" t="str">
            <v>Instruction</v>
          </cell>
          <cell r="I634">
            <v>35000</v>
          </cell>
          <cell r="X634">
            <v>7150.519990886879</v>
          </cell>
          <cell r="Y634">
            <v>0</v>
          </cell>
        </row>
        <row r="635">
          <cell r="C635" t="str">
            <v>CHPN</v>
          </cell>
          <cell r="H635" t="str">
            <v>Instruction</v>
          </cell>
          <cell r="I635">
            <v>38500</v>
          </cell>
          <cell r="X635">
            <v>9422.2724995642566</v>
          </cell>
          <cell r="Y635">
            <v>0</v>
          </cell>
        </row>
        <row r="636">
          <cell r="C636" t="str">
            <v>CHPN</v>
          </cell>
          <cell r="H636" t="str">
            <v>Instruction</v>
          </cell>
          <cell r="I636">
            <v>39000</v>
          </cell>
          <cell r="X636">
            <v>9482.0369980642554</v>
          </cell>
          <cell r="Y636">
            <v>0</v>
          </cell>
        </row>
        <row r="637">
          <cell r="C637" t="str">
            <v>CHPN</v>
          </cell>
          <cell r="H637" t="str">
            <v>Instruction</v>
          </cell>
          <cell r="I637">
            <v>40700</v>
          </cell>
          <cell r="X637">
            <v>9685.2362929642568</v>
          </cell>
          <cell r="Y637">
            <v>0</v>
          </cell>
        </row>
        <row r="638">
          <cell r="C638" t="str">
            <v>CHPN</v>
          </cell>
          <cell r="H638" t="str">
            <v>Instruction</v>
          </cell>
          <cell r="I638">
            <v>39600</v>
          </cell>
          <cell r="X638">
            <v>9553.754396264254</v>
          </cell>
          <cell r="Y638">
            <v>0</v>
          </cell>
        </row>
        <row r="639">
          <cell r="C639" t="str">
            <v>CHPN</v>
          </cell>
          <cell r="H639" t="str">
            <v>Instruction</v>
          </cell>
          <cell r="I639">
            <v>38500</v>
          </cell>
          <cell r="X639">
            <v>9422.2724995642566</v>
          </cell>
          <cell r="Y639">
            <v>0</v>
          </cell>
        </row>
        <row r="640">
          <cell r="C640" t="str">
            <v>CHPN</v>
          </cell>
          <cell r="H640" t="str">
            <v>Instruction</v>
          </cell>
          <cell r="I640">
            <v>38540</v>
          </cell>
          <cell r="X640">
            <v>9427.0536594442565</v>
          </cell>
          <cell r="Y640">
            <v>0</v>
          </cell>
        </row>
        <row r="641">
          <cell r="C641" t="str">
            <v>CHPN</v>
          </cell>
          <cell r="H641" t="str">
            <v>Instruction</v>
          </cell>
          <cell r="I641">
            <v>36000</v>
          </cell>
          <cell r="X641">
            <v>7240.0489878868802</v>
          </cell>
          <cell r="Y641">
            <v>0</v>
          </cell>
        </row>
        <row r="642">
          <cell r="C642" t="str">
            <v>CHPN</v>
          </cell>
          <cell r="H642" t="str">
            <v>Instruction</v>
          </cell>
          <cell r="I642">
            <v>39500</v>
          </cell>
          <cell r="X642">
            <v>9541.8014965642542</v>
          </cell>
          <cell r="Y642">
            <v>0</v>
          </cell>
        </row>
        <row r="643">
          <cell r="C643" t="str">
            <v>CHPN</v>
          </cell>
          <cell r="H643" t="str">
            <v>Instruction</v>
          </cell>
          <cell r="I643">
            <v>39875</v>
          </cell>
          <cell r="X643">
            <v>9586.6248704392565</v>
          </cell>
          <cell r="Y643">
            <v>0</v>
          </cell>
        </row>
        <row r="644">
          <cell r="C644" t="str">
            <v>CHPN</v>
          </cell>
          <cell r="H644" t="str">
            <v>Instruction</v>
          </cell>
          <cell r="I644">
            <v>40700</v>
          </cell>
          <cell r="X644">
            <v>9685.2362929642568</v>
          </cell>
          <cell r="Y644">
            <v>0</v>
          </cell>
        </row>
        <row r="645">
          <cell r="C645" t="str">
            <v>CHPN</v>
          </cell>
          <cell r="H645" t="str">
            <v>Instruction</v>
          </cell>
          <cell r="I645">
            <v>39600</v>
          </cell>
          <cell r="X645">
            <v>9553.754396264254</v>
          </cell>
          <cell r="Y645">
            <v>0</v>
          </cell>
        </row>
        <row r="646">
          <cell r="C646" t="str">
            <v>CHPN</v>
          </cell>
          <cell r="H646" t="str">
            <v>Instruction</v>
          </cell>
          <cell r="I646">
            <v>38500</v>
          </cell>
          <cell r="X646">
            <v>9422.2724995642566</v>
          </cell>
          <cell r="Y646">
            <v>0</v>
          </cell>
        </row>
        <row r="647">
          <cell r="C647" t="str">
            <v>CHPN</v>
          </cell>
          <cell r="H647" t="str">
            <v>Instruction</v>
          </cell>
          <cell r="I647">
            <v>38500</v>
          </cell>
          <cell r="X647">
            <v>9422.2724995642566</v>
          </cell>
          <cell r="Y647">
            <v>0</v>
          </cell>
        </row>
        <row r="648">
          <cell r="C648" t="str">
            <v>CHPN</v>
          </cell>
          <cell r="H648" t="str">
            <v>Instruction</v>
          </cell>
          <cell r="I648">
            <v>38500</v>
          </cell>
          <cell r="X648">
            <v>9422.2724995642566</v>
          </cell>
          <cell r="Y648">
            <v>0</v>
          </cell>
        </row>
        <row r="649">
          <cell r="C649" t="str">
            <v>CHPN</v>
          </cell>
          <cell r="H649" t="str">
            <v>Instruction</v>
          </cell>
          <cell r="I649">
            <v>40040</v>
          </cell>
          <cell r="X649">
            <v>9606.3471549442565</v>
          </cell>
          <cell r="Y649">
            <v>0</v>
          </cell>
        </row>
        <row r="650">
          <cell r="C650" t="str">
            <v>CHPN</v>
          </cell>
          <cell r="H650" t="str">
            <v>Instruction</v>
          </cell>
          <cell r="I650">
            <v>35000</v>
          </cell>
          <cell r="X650">
            <v>9003.9210100642558</v>
          </cell>
          <cell r="Y650">
            <v>0</v>
          </cell>
        </row>
        <row r="651">
          <cell r="C651" t="str">
            <v>CHPN</v>
          </cell>
          <cell r="H651" t="str">
            <v>Instruction</v>
          </cell>
          <cell r="I651">
            <v>36000</v>
          </cell>
          <cell r="X651">
            <v>7240.0489878868802</v>
          </cell>
          <cell r="Y651">
            <v>0</v>
          </cell>
        </row>
        <row r="652">
          <cell r="C652" t="str">
            <v>CHPN</v>
          </cell>
          <cell r="H652" t="str">
            <v>Instruction</v>
          </cell>
          <cell r="I652">
            <v>39000</v>
          </cell>
          <cell r="X652">
            <v>9482.0369980642554</v>
          </cell>
          <cell r="Y652">
            <v>0</v>
          </cell>
        </row>
        <row r="653">
          <cell r="C653" t="str">
            <v>CHPN</v>
          </cell>
          <cell r="H653" t="str">
            <v>Instruction</v>
          </cell>
          <cell r="I653">
            <v>40216</v>
          </cell>
          <cell r="X653">
            <v>9627.3842584162558</v>
          </cell>
          <cell r="Y653">
            <v>0</v>
          </cell>
        </row>
        <row r="654">
          <cell r="C654" t="str">
            <v>CHPN</v>
          </cell>
          <cell r="H654" t="str">
            <v>Instruction</v>
          </cell>
          <cell r="I654">
            <v>35000</v>
          </cell>
          <cell r="X654">
            <v>7150.519990886879</v>
          </cell>
          <cell r="Y654">
            <v>0</v>
          </cell>
        </row>
        <row r="655">
          <cell r="C655" t="str">
            <v>CHPN</v>
          </cell>
          <cell r="H655" t="str">
            <v>Instruction</v>
          </cell>
          <cell r="I655">
            <v>37800</v>
          </cell>
          <cell r="X655">
            <v>9338.6022016642564</v>
          </cell>
          <cell r="Y655">
            <v>0</v>
          </cell>
        </row>
        <row r="656">
          <cell r="C656" t="str">
            <v>FLG</v>
          </cell>
          <cell r="H656" t="str">
            <v>Admin</v>
          </cell>
          <cell r="I656">
            <v>37699.200000000004</v>
          </cell>
          <cell r="X656">
            <v>9326.5536787666588</v>
          </cell>
          <cell r="Y656">
            <v>1110</v>
          </cell>
        </row>
        <row r="657">
          <cell r="C657" t="str">
            <v>FLG</v>
          </cell>
          <cell r="H657" t="str">
            <v>Admin</v>
          </cell>
          <cell r="I657">
            <v>48150</v>
          </cell>
          <cell r="X657">
            <v>10575.727320614256</v>
          </cell>
          <cell r="Y657">
            <v>2220</v>
          </cell>
        </row>
        <row r="658">
          <cell r="C658" t="str">
            <v>FLG</v>
          </cell>
          <cell r="H658" t="str">
            <v>Admin</v>
          </cell>
          <cell r="I658">
            <v>34680</v>
          </cell>
          <cell r="X658">
            <v>8965.6717310242566</v>
          </cell>
          <cell r="Y658">
            <v>1110</v>
          </cell>
        </row>
        <row r="659">
          <cell r="C659" t="str">
            <v>FLG</v>
          </cell>
          <cell r="H659" t="str">
            <v>Admin</v>
          </cell>
          <cell r="I659">
            <v>55000.000000000007</v>
          </cell>
          <cell r="X659">
            <v>11394.500950064257</v>
          </cell>
          <cell r="Y659">
            <v>1110</v>
          </cell>
        </row>
        <row r="660">
          <cell r="C660" t="str">
            <v>FLG</v>
          </cell>
          <cell r="H660" t="str">
            <v>Admin</v>
          </cell>
          <cell r="I660">
            <v>45650.000000000007</v>
          </cell>
          <cell r="X660">
            <v>10276.904828114257</v>
          </cell>
          <cell r="Y660">
            <v>1110</v>
          </cell>
        </row>
        <row r="661">
          <cell r="C661" t="str">
            <v>FLG</v>
          </cell>
          <cell r="H661" t="str">
            <v>Admin</v>
          </cell>
          <cell r="I661">
            <v>35694</v>
          </cell>
          <cell r="X661">
            <v>9086.8741339822573</v>
          </cell>
          <cell r="Y661">
            <v>1110</v>
          </cell>
        </row>
        <row r="662">
          <cell r="C662" t="str">
            <v>FLG</v>
          </cell>
          <cell r="H662" t="str">
            <v>Admin</v>
          </cell>
          <cell r="I662">
            <v>36720</v>
          </cell>
          <cell r="X662">
            <v>9209.5108849042572</v>
          </cell>
          <cell r="Y662">
            <v>1110</v>
          </cell>
        </row>
        <row r="663">
          <cell r="C663" t="str">
            <v>FLG</v>
          </cell>
          <cell r="H663" t="str">
            <v>Admin</v>
          </cell>
          <cell r="I663">
            <v>11700</v>
          </cell>
          <cell r="X663">
            <v>1007.3232</v>
          </cell>
          <cell r="Y663">
            <v>0</v>
          </cell>
        </row>
        <row r="664">
          <cell r="C664" t="str">
            <v>FLG</v>
          </cell>
          <cell r="H664" t="str">
            <v>Admin</v>
          </cell>
          <cell r="I664">
            <v>43665.600000000006</v>
          </cell>
          <cell r="X664">
            <v>10039.711486467457</v>
          </cell>
          <cell r="Y664">
            <v>1110</v>
          </cell>
        </row>
        <row r="665">
          <cell r="C665" t="str">
            <v>FLG</v>
          </cell>
          <cell r="H665" t="str">
            <v>Admin</v>
          </cell>
          <cell r="I665">
            <v>35700</v>
          </cell>
          <cell r="X665">
            <v>9087.591307964256</v>
          </cell>
          <cell r="Y665">
            <v>0</v>
          </cell>
        </row>
        <row r="666">
          <cell r="C666" t="str">
            <v>FLG</v>
          </cell>
          <cell r="H666" t="str">
            <v>Instruction</v>
          </cell>
          <cell r="I666">
            <v>49513.684000000008</v>
          </cell>
          <cell r="X666">
            <v>10738.727101359205</v>
          </cell>
          <cell r="Y666">
            <v>0</v>
          </cell>
        </row>
        <row r="667">
          <cell r="C667" t="str">
            <v>FLG</v>
          </cell>
          <cell r="H667" t="str">
            <v>Instruction</v>
          </cell>
          <cell r="I667">
            <v>48760</v>
          </cell>
          <cell r="X667">
            <v>10648.640008784254</v>
          </cell>
          <cell r="Y667">
            <v>0</v>
          </cell>
        </row>
        <row r="668">
          <cell r="C668" t="str">
            <v>FLG</v>
          </cell>
          <cell r="H668" t="str">
            <v>Instruction</v>
          </cell>
          <cell r="I668">
            <v>40611.912000000004</v>
          </cell>
          <cell r="X668">
            <v>9674.7072226765195</v>
          </cell>
          <cell r="Y668">
            <v>0</v>
          </cell>
        </row>
        <row r="669">
          <cell r="C669" t="str">
            <v>FLG</v>
          </cell>
          <cell r="H669" t="str">
            <v>Instruction</v>
          </cell>
          <cell r="I669">
            <v>48646.6</v>
          </cell>
          <cell r="X669">
            <v>10635.085420524456</v>
          </cell>
          <cell r="Y669">
            <v>0</v>
          </cell>
        </row>
        <row r="670">
          <cell r="C670" t="str">
            <v>FLG</v>
          </cell>
          <cell r="H670" t="str">
            <v>Instruction</v>
          </cell>
          <cell r="I670">
            <v>51933.599999999999</v>
          </cell>
          <cell r="X670">
            <v>11027.977233663458</v>
          </cell>
          <cell r="Y670">
            <v>0</v>
          </cell>
        </row>
        <row r="671">
          <cell r="C671" t="str">
            <v>FLG</v>
          </cell>
          <cell r="H671" t="str">
            <v>Instruction</v>
          </cell>
          <cell r="I671">
            <v>40504.200000000004</v>
          </cell>
          <cell r="X671">
            <v>9661.832515351658</v>
          </cell>
          <cell r="Y671">
            <v>0</v>
          </cell>
        </row>
        <row r="672">
          <cell r="C672" t="str">
            <v>FLG</v>
          </cell>
          <cell r="H672" t="str">
            <v>Instruction</v>
          </cell>
          <cell r="I672">
            <v>41184</v>
          </cell>
          <cell r="X672">
            <v>9743.0883275122578</v>
          </cell>
          <cell r="Y672">
            <v>0</v>
          </cell>
        </row>
        <row r="673">
          <cell r="C673" t="str">
            <v>FLG</v>
          </cell>
          <cell r="H673" t="str">
            <v>Instruction</v>
          </cell>
          <cell r="I673">
            <v>46603.03</v>
          </cell>
          <cell r="X673">
            <v>10390.819548125168</v>
          </cell>
          <cell r="Y673">
            <v>0</v>
          </cell>
        </row>
        <row r="674">
          <cell r="C674" t="str">
            <v>FLG</v>
          </cell>
          <cell r="H674" t="str">
            <v>Instruction</v>
          </cell>
          <cell r="I674">
            <v>44925</v>
          </cell>
          <cell r="X674">
            <v>10190.246305289256</v>
          </cell>
          <cell r="Y674">
            <v>0</v>
          </cell>
        </row>
        <row r="675">
          <cell r="C675" t="str">
            <v>FLG</v>
          </cell>
          <cell r="H675" t="str">
            <v>Instruction</v>
          </cell>
          <cell r="I675">
            <v>38500</v>
          </cell>
          <cell r="X675">
            <v>9422.2724995642566</v>
          </cell>
          <cell r="Y675">
            <v>0</v>
          </cell>
        </row>
        <row r="676">
          <cell r="C676" t="str">
            <v>FLG</v>
          </cell>
          <cell r="H676" t="str">
            <v>Instruction</v>
          </cell>
          <cell r="I676">
            <v>58792.800000000003</v>
          </cell>
          <cell r="X676">
            <v>11847.850529885856</v>
          </cell>
          <cell r="Y676">
            <v>0</v>
          </cell>
        </row>
        <row r="677">
          <cell r="C677" t="str">
            <v>FLG</v>
          </cell>
          <cell r="H677" t="str">
            <v>Instruction</v>
          </cell>
          <cell r="I677">
            <v>39270</v>
          </cell>
          <cell r="X677">
            <v>9514.3098272542557</v>
          </cell>
          <cell r="Y677">
            <v>0</v>
          </cell>
        </row>
        <row r="678">
          <cell r="C678" t="str">
            <v>FLG</v>
          </cell>
          <cell r="H678" t="str">
            <v>Instruction</v>
          </cell>
          <cell r="I678">
            <v>42901.3</v>
          </cell>
          <cell r="X678">
            <v>9948.3554740603558</v>
          </cell>
          <cell r="Y678">
            <v>0</v>
          </cell>
        </row>
        <row r="679">
          <cell r="C679" t="str">
            <v>FLG</v>
          </cell>
          <cell r="H679" t="str">
            <v>Instruction</v>
          </cell>
          <cell r="I679">
            <v>49459.872000000003</v>
          </cell>
          <cell r="X679">
            <v>10732.295006972641</v>
          </cell>
          <cell r="Y679">
            <v>0</v>
          </cell>
        </row>
        <row r="680">
          <cell r="C680" t="str">
            <v>FLG</v>
          </cell>
          <cell r="H680" t="str">
            <v>Instruction</v>
          </cell>
          <cell r="I680">
            <v>49500.000000000007</v>
          </cell>
          <cell r="X680">
            <v>10737.091466564258</v>
          </cell>
          <cell r="Y680">
            <v>0</v>
          </cell>
        </row>
        <row r="681">
          <cell r="C681" t="str">
            <v>FLG</v>
          </cell>
          <cell r="H681" t="str">
            <v>Instruction</v>
          </cell>
          <cell r="I681">
            <v>22000</v>
          </cell>
          <cell r="X681">
            <v>7450.0440490642559</v>
          </cell>
          <cell r="Y681">
            <v>0</v>
          </cell>
        </row>
        <row r="682">
          <cell r="C682" t="str">
            <v>FLG</v>
          </cell>
          <cell r="H682" t="str">
            <v>Instruction</v>
          </cell>
          <cell r="I682">
            <v>39718.800000000003</v>
          </cell>
          <cell r="X682">
            <v>9567.9544411078568</v>
          </cell>
          <cell r="Y682">
            <v>0</v>
          </cell>
        </row>
        <row r="683">
          <cell r="C683" t="str">
            <v>FLG</v>
          </cell>
          <cell r="H683" t="str">
            <v>Instruction</v>
          </cell>
          <cell r="I683">
            <v>48675.199999999997</v>
          </cell>
          <cell r="X683">
            <v>10638.503949838658</v>
          </cell>
          <cell r="Y683">
            <v>0</v>
          </cell>
        </row>
        <row r="684">
          <cell r="C684" t="str">
            <v>FLG</v>
          </cell>
          <cell r="H684" t="str">
            <v>Instruction</v>
          </cell>
          <cell r="I684">
            <v>44543.4</v>
          </cell>
          <cell r="X684">
            <v>10144.634040034058</v>
          </cell>
          <cell r="Y684">
            <v>0</v>
          </cell>
        </row>
        <row r="685">
          <cell r="C685" t="str">
            <v>FLG</v>
          </cell>
          <cell r="H685" t="str">
            <v>Instruction</v>
          </cell>
          <cell r="I685">
            <v>39718.800000000003</v>
          </cell>
          <cell r="X685">
            <v>9567.9544411078568</v>
          </cell>
          <cell r="Y685">
            <v>0</v>
          </cell>
        </row>
        <row r="686">
          <cell r="C686" t="str">
            <v>FLG</v>
          </cell>
          <cell r="H686" t="str">
            <v>Instruction</v>
          </cell>
          <cell r="I686">
            <v>40392</v>
          </cell>
          <cell r="X686">
            <v>9648.4213618882568</v>
          </cell>
          <cell r="Y686">
            <v>0</v>
          </cell>
        </row>
        <row r="687">
          <cell r="C687" t="str">
            <v>FLG</v>
          </cell>
          <cell r="H687" t="str">
            <v>Instruction</v>
          </cell>
          <cell r="I687">
            <v>43620.456000000006</v>
          </cell>
          <cell r="X687">
            <v>10034.315469426891</v>
          </cell>
          <cell r="Y687">
            <v>0</v>
          </cell>
        </row>
        <row r="688">
          <cell r="C688" t="str">
            <v>FLG</v>
          </cell>
          <cell r="H688" t="str">
            <v>Instruction</v>
          </cell>
          <cell r="I688">
            <v>49132.71</v>
          </cell>
          <cell r="X688">
            <v>10693.189661256125</v>
          </cell>
          <cell r="Y688">
            <v>0</v>
          </cell>
        </row>
        <row r="689">
          <cell r="C689" t="str">
            <v>FLG</v>
          </cell>
          <cell r="H689" t="str">
            <v>Instruction</v>
          </cell>
          <cell r="I689">
            <v>57886.224000000002</v>
          </cell>
          <cell r="X689">
            <v>11739.488409901585</v>
          </cell>
          <cell r="Y689">
            <v>0</v>
          </cell>
        </row>
        <row r="690">
          <cell r="C690" t="str">
            <v>FLG</v>
          </cell>
          <cell r="H690" t="str">
            <v>Instruction</v>
          </cell>
          <cell r="I690">
            <v>39382.200000000004</v>
          </cell>
          <cell r="X690">
            <v>9527.7209807176569</v>
          </cell>
          <cell r="Y690">
            <v>0</v>
          </cell>
        </row>
        <row r="691">
          <cell r="C691" t="str">
            <v>FLG</v>
          </cell>
          <cell r="H691" t="str">
            <v>Instruction</v>
          </cell>
          <cell r="I691">
            <v>39600</v>
          </cell>
          <cell r="X691">
            <v>9553.754396264254</v>
          </cell>
          <cell r="Y691">
            <v>0</v>
          </cell>
        </row>
        <row r="692">
          <cell r="C692" t="str">
            <v>FLG</v>
          </cell>
          <cell r="H692" t="str">
            <v>Instruction</v>
          </cell>
          <cell r="I692">
            <v>44350</v>
          </cell>
          <cell r="X692">
            <v>10121.517132014254</v>
          </cell>
          <cell r="Y692">
            <v>0</v>
          </cell>
        </row>
        <row r="693">
          <cell r="C693" t="str">
            <v>FLG</v>
          </cell>
          <cell r="H693" t="str">
            <v>Instruction</v>
          </cell>
          <cell r="I693">
            <v>38500</v>
          </cell>
          <cell r="X693">
            <v>9422.2724995642566</v>
          </cell>
          <cell r="Y693">
            <v>0</v>
          </cell>
        </row>
        <row r="694">
          <cell r="C694" t="str">
            <v>FLG</v>
          </cell>
          <cell r="H694" t="str">
            <v>Instruction</v>
          </cell>
          <cell r="I694">
            <v>39600</v>
          </cell>
          <cell r="X694">
            <v>9553.754396264254</v>
          </cell>
          <cell r="Y694">
            <v>0</v>
          </cell>
        </row>
        <row r="695">
          <cell r="C695" t="str">
            <v>FLG</v>
          </cell>
          <cell r="H695" t="str">
            <v>Instruction</v>
          </cell>
          <cell r="I695">
            <v>42798.888000000006</v>
          </cell>
          <cell r="X695">
            <v>9936.1142704195954</v>
          </cell>
          <cell r="Y695">
            <v>0</v>
          </cell>
        </row>
        <row r="696">
          <cell r="C696" t="str">
            <v>FLG</v>
          </cell>
          <cell r="H696" t="str">
            <v>Admin</v>
          </cell>
          <cell r="I696">
            <v>37532.5524</v>
          </cell>
          <cell r="X696">
            <v>9306.6344582862002</v>
          </cell>
          <cell r="Y696">
            <v>1110</v>
          </cell>
        </row>
        <row r="697">
          <cell r="C697" t="str">
            <v>FLG</v>
          </cell>
          <cell r="H697" t="str">
            <v>Admin</v>
          </cell>
          <cell r="I697">
            <v>40800</v>
          </cell>
          <cell r="X697">
            <v>9697.1891926642547</v>
          </cell>
          <cell r="Y697">
            <v>1110</v>
          </cell>
        </row>
        <row r="698">
          <cell r="C698" t="str">
            <v>FLG</v>
          </cell>
          <cell r="H698" t="str">
            <v>Admin</v>
          </cell>
          <cell r="I698">
            <v>42500</v>
          </cell>
          <cell r="X698">
            <v>9900.3884875642561</v>
          </cell>
          <cell r="Y698">
            <v>1110</v>
          </cell>
        </row>
        <row r="699">
          <cell r="C699" t="str">
            <v>FLG</v>
          </cell>
          <cell r="H699" t="str">
            <v>Admin</v>
          </cell>
          <cell r="I699">
            <v>45828.32</v>
          </cell>
          <cell r="X699">
            <v>10298.219238859294</v>
          </cell>
          <cell r="Y699">
            <v>1110</v>
          </cell>
        </row>
        <row r="700">
          <cell r="C700" t="str">
            <v>FLG</v>
          </cell>
          <cell r="H700" t="str">
            <v>Admin</v>
          </cell>
          <cell r="I700">
            <v>40000</v>
          </cell>
          <cell r="X700">
            <v>9601.5659950642566</v>
          </cell>
          <cell r="Y700">
            <v>0</v>
          </cell>
        </row>
        <row r="701">
          <cell r="C701" t="str">
            <v>FLG</v>
          </cell>
          <cell r="H701" t="str">
            <v>Admin</v>
          </cell>
          <cell r="I701">
            <v>36000</v>
          </cell>
          <cell r="X701">
            <v>9123.4500070642553</v>
          </cell>
          <cell r="Y701">
            <v>1110</v>
          </cell>
        </row>
        <row r="702">
          <cell r="C702" t="str">
            <v>FLG</v>
          </cell>
          <cell r="H702" t="str">
            <v>Admin</v>
          </cell>
          <cell r="I702">
            <v>35000</v>
          </cell>
          <cell r="X702">
            <v>9003.9210100642558</v>
          </cell>
          <cell r="Y702">
            <v>0</v>
          </cell>
        </row>
        <row r="703">
          <cell r="C703" t="str">
            <v>FLG</v>
          </cell>
          <cell r="H703" t="str">
            <v>Instruction</v>
          </cell>
          <cell r="I703">
            <v>39600</v>
          </cell>
          <cell r="X703">
            <v>9553.754396264254</v>
          </cell>
          <cell r="Y703">
            <v>0</v>
          </cell>
        </row>
        <row r="704">
          <cell r="C704" t="str">
            <v>FLG</v>
          </cell>
          <cell r="H704" t="str">
            <v>Instruction</v>
          </cell>
          <cell r="I704">
            <v>46002.000000000007</v>
          </cell>
          <cell r="X704">
            <v>10318.979035058257</v>
          </cell>
          <cell r="Y704">
            <v>0</v>
          </cell>
        </row>
        <row r="705">
          <cell r="C705" t="str">
            <v>FLG</v>
          </cell>
          <cell r="H705" t="str">
            <v>Instruction</v>
          </cell>
          <cell r="I705">
            <v>36000</v>
          </cell>
          <cell r="X705">
            <v>9123.4500070642553</v>
          </cell>
          <cell r="Y705">
            <v>0</v>
          </cell>
        </row>
        <row r="706">
          <cell r="C706" t="str">
            <v>FLG</v>
          </cell>
          <cell r="H706" t="str">
            <v>Instruction</v>
          </cell>
          <cell r="I706">
            <v>36000</v>
          </cell>
          <cell r="X706">
            <v>9123.4500070642553</v>
          </cell>
          <cell r="Y706">
            <v>0</v>
          </cell>
        </row>
        <row r="707">
          <cell r="C707" t="str">
            <v>FLG</v>
          </cell>
          <cell r="H707" t="str">
            <v>Instruction</v>
          </cell>
          <cell r="I707">
            <v>44925</v>
          </cell>
          <cell r="X707">
            <v>10190.246305289256</v>
          </cell>
          <cell r="Y707">
            <v>0</v>
          </cell>
        </row>
        <row r="708">
          <cell r="C708" t="str">
            <v>FLG</v>
          </cell>
          <cell r="H708" t="str">
            <v>Instruction</v>
          </cell>
          <cell r="I708">
            <v>39600</v>
          </cell>
          <cell r="X708">
            <v>9553.754396264254</v>
          </cell>
          <cell r="Y708">
            <v>0</v>
          </cell>
        </row>
        <row r="709">
          <cell r="C709" t="str">
            <v>FLG</v>
          </cell>
          <cell r="H709" t="str">
            <v>Instruction</v>
          </cell>
          <cell r="I709">
            <v>40504.200000000004</v>
          </cell>
          <cell r="X709">
            <v>9661.832515351658</v>
          </cell>
          <cell r="Y709">
            <v>0</v>
          </cell>
        </row>
        <row r="710">
          <cell r="C710" t="str">
            <v>FLG</v>
          </cell>
          <cell r="H710" t="str">
            <v>Admin</v>
          </cell>
          <cell r="I710">
            <v>36000</v>
          </cell>
          <cell r="X710">
            <v>7240.0489878868802</v>
          </cell>
          <cell r="Y710">
            <v>1080</v>
          </cell>
        </row>
        <row r="711">
          <cell r="C711" t="str">
            <v>FLG</v>
          </cell>
          <cell r="H711" t="str">
            <v>Admin</v>
          </cell>
          <cell r="I711">
            <v>32000</v>
          </cell>
          <cell r="X711">
            <v>6881.9329998868798</v>
          </cell>
          <cell r="Y711">
            <v>1080</v>
          </cell>
        </row>
        <row r="712">
          <cell r="C712" t="str">
            <v>FLG</v>
          </cell>
          <cell r="H712" t="str">
            <v>Admin</v>
          </cell>
          <cell r="I712">
            <v>36000</v>
          </cell>
          <cell r="X712">
            <v>7240.0489878868802</v>
          </cell>
          <cell r="Y712">
            <v>1080</v>
          </cell>
        </row>
        <row r="713">
          <cell r="C713" t="str">
            <v>FLG</v>
          </cell>
          <cell r="H713" t="str">
            <v>Admin</v>
          </cell>
          <cell r="I713">
            <v>35000</v>
          </cell>
          <cell r="X713">
            <v>7150.519990886879</v>
          </cell>
          <cell r="Y713">
            <v>1080</v>
          </cell>
        </row>
        <row r="714">
          <cell r="C714" t="str">
            <v>FLG</v>
          </cell>
          <cell r="H714" t="str">
            <v>Admin</v>
          </cell>
          <cell r="I714">
            <v>20000</v>
          </cell>
          <cell r="X714">
            <v>5807.5850358868802</v>
          </cell>
          <cell r="Y714">
            <v>0</v>
          </cell>
        </row>
        <row r="715">
          <cell r="C715" t="str">
            <v>FLG</v>
          </cell>
          <cell r="H715" t="str">
            <v>Admin</v>
          </cell>
          <cell r="I715">
            <v>20000</v>
          </cell>
          <cell r="X715">
            <v>5807.5850358868802</v>
          </cell>
          <cell r="Y715">
            <v>0</v>
          </cell>
        </row>
        <row r="716">
          <cell r="C716" t="str">
            <v>FLG</v>
          </cell>
          <cell r="H716" t="str">
            <v>Admin</v>
          </cell>
          <cell r="I716">
            <v>30000</v>
          </cell>
          <cell r="X716">
            <v>6702.87500588688</v>
          </cell>
          <cell r="Y716">
            <v>1080</v>
          </cell>
        </row>
        <row r="717">
          <cell r="C717" t="str">
            <v>FLG</v>
          </cell>
          <cell r="H717" t="str">
            <v>Admin</v>
          </cell>
          <cell r="I717">
            <v>34000</v>
          </cell>
          <cell r="X717">
            <v>7060.9909938868796</v>
          </cell>
          <cell r="Y717">
            <v>0</v>
          </cell>
        </row>
        <row r="718">
          <cell r="C718" t="str">
            <v>FLG</v>
          </cell>
          <cell r="H718" t="str">
            <v>Admin</v>
          </cell>
          <cell r="I718">
            <v>34000</v>
          </cell>
          <cell r="X718">
            <v>7060.9909938868796</v>
          </cell>
          <cell r="Y718">
            <v>0</v>
          </cell>
        </row>
        <row r="719">
          <cell r="C719" t="str">
            <v>FLG</v>
          </cell>
          <cell r="H719" t="str">
            <v>Admin</v>
          </cell>
          <cell r="I719">
            <v>34000</v>
          </cell>
          <cell r="X719">
            <v>7060.9909938868796</v>
          </cell>
          <cell r="Y719">
            <v>0</v>
          </cell>
        </row>
        <row r="720">
          <cell r="C720" t="str">
            <v>FLG</v>
          </cell>
          <cell r="H720" t="str">
            <v>Admin</v>
          </cell>
          <cell r="I720">
            <v>35000</v>
          </cell>
          <cell r="X720">
            <v>7150.519990886879</v>
          </cell>
          <cell r="Y720">
            <v>0</v>
          </cell>
        </row>
        <row r="721">
          <cell r="C721" t="str">
            <v>FLG</v>
          </cell>
          <cell r="H721" t="str">
            <v>Admin</v>
          </cell>
          <cell r="I721">
            <v>35000</v>
          </cell>
          <cell r="X721">
            <v>7150.519990886879</v>
          </cell>
          <cell r="Y721">
            <v>0</v>
          </cell>
        </row>
        <row r="722">
          <cell r="C722" t="str">
            <v>FLG</v>
          </cell>
          <cell r="H722" t="str">
            <v>Admin</v>
          </cell>
          <cell r="I722">
            <v>34000</v>
          </cell>
          <cell r="X722">
            <v>7060.9909938868796</v>
          </cell>
          <cell r="Y722">
            <v>0</v>
          </cell>
        </row>
        <row r="723">
          <cell r="C723" t="str">
            <v>FLG</v>
          </cell>
          <cell r="H723" t="str">
            <v>Admin</v>
          </cell>
          <cell r="I723">
            <v>34000</v>
          </cell>
          <cell r="X723">
            <v>7060.9909938868796</v>
          </cell>
          <cell r="Y723">
            <v>0</v>
          </cell>
        </row>
        <row r="724">
          <cell r="C724" t="str">
            <v>FLG</v>
          </cell>
          <cell r="H724" t="str">
            <v>Instruction</v>
          </cell>
          <cell r="I724">
            <v>36000</v>
          </cell>
          <cell r="X724">
            <v>7240.0489878868802</v>
          </cell>
          <cell r="Y724">
            <v>0</v>
          </cell>
        </row>
        <row r="725">
          <cell r="C725" t="str">
            <v>FLG</v>
          </cell>
          <cell r="H725" t="str">
            <v>Instruction</v>
          </cell>
          <cell r="I725">
            <v>36000</v>
          </cell>
          <cell r="X725">
            <v>7240.0489878868802</v>
          </cell>
          <cell r="Y725">
            <v>0</v>
          </cell>
        </row>
        <row r="726">
          <cell r="C726" t="str">
            <v>FLG</v>
          </cell>
          <cell r="H726" t="str">
            <v>Instruction</v>
          </cell>
          <cell r="I726">
            <v>20000</v>
          </cell>
          <cell r="X726">
            <v>5807.5850358868802</v>
          </cell>
          <cell r="Y726">
            <v>0</v>
          </cell>
        </row>
        <row r="727">
          <cell r="C727" t="str">
            <v>FLG</v>
          </cell>
          <cell r="H727" t="str">
            <v>Instruction</v>
          </cell>
          <cell r="I727">
            <v>35000</v>
          </cell>
          <cell r="X727">
            <v>7150.519990886879</v>
          </cell>
          <cell r="Y727">
            <v>0</v>
          </cell>
        </row>
        <row r="728">
          <cell r="C728" t="str">
            <v>FLG</v>
          </cell>
          <cell r="H728" t="str">
            <v>Instruction</v>
          </cell>
          <cell r="I728">
            <v>36000</v>
          </cell>
          <cell r="X728">
            <v>7240.0489878868802</v>
          </cell>
          <cell r="Y728">
            <v>0</v>
          </cell>
        </row>
        <row r="729">
          <cell r="C729" t="str">
            <v>FLG</v>
          </cell>
          <cell r="H729" t="str">
            <v>Instruction</v>
          </cell>
          <cell r="I729">
            <v>38000</v>
          </cell>
          <cell r="X729">
            <v>7419.10698188688</v>
          </cell>
          <cell r="Y729">
            <v>0</v>
          </cell>
        </row>
        <row r="730">
          <cell r="C730" t="str">
            <v>FLG</v>
          </cell>
          <cell r="H730" t="str">
            <v>Instruction</v>
          </cell>
          <cell r="I730">
            <v>36000</v>
          </cell>
          <cell r="X730">
            <v>7240.0489878868802</v>
          </cell>
          <cell r="Y730">
            <v>0</v>
          </cell>
        </row>
        <row r="731">
          <cell r="C731" t="str">
            <v>FLG</v>
          </cell>
          <cell r="H731" t="str">
            <v>Instruction</v>
          </cell>
          <cell r="I731">
            <v>36000</v>
          </cell>
          <cell r="X731">
            <v>7240.0489878868802</v>
          </cell>
          <cell r="Y731">
            <v>0</v>
          </cell>
        </row>
        <row r="732">
          <cell r="C732" t="str">
            <v>FLG</v>
          </cell>
          <cell r="H732" t="str">
            <v>Instruction</v>
          </cell>
          <cell r="I732">
            <v>36000</v>
          </cell>
          <cell r="X732">
            <v>7240.0489878868802</v>
          </cell>
          <cell r="Y732">
            <v>0</v>
          </cell>
        </row>
        <row r="733">
          <cell r="C733" t="str">
            <v>FLG</v>
          </cell>
          <cell r="H733" t="str">
            <v>Instruction</v>
          </cell>
          <cell r="I733">
            <v>36000</v>
          </cell>
          <cell r="X733">
            <v>7240.0489878868802</v>
          </cell>
          <cell r="Y733">
            <v>0</v>
          </cell>
        </row>
        <row r="734">
          <cell r="C734" t="str">
            <v>FLG</v>
          </cell>
          <cell r="H734" t="str">
            <v>Instruction</v>
          </cell>
          <cell r="I734">
            <v>36000</v>
          </cell>
          <cell r="X734">
            <v>7240.0489878868802</v>
          </cell>
          <cell r="Y734">
            <v>0</v>
          </cell>
        </row>
        <row r="735">
          <cell r="C735" t="str">
            <v>FLG</v>
          </cell>
          <cell r="H735" t="str">
            <v>Instruction</v>
          </cell>
          <cell r="I735">
            <v>38000</v>
          </cell>
          <cell r="X735">
            <v>7419.10698188688</v>
          </cell>
          <cell r="Y735">
            <v>0</v>
          </cell>
        </row>
        <row r="736">
          <cell r="C736" t="str">
            <v>FLG</v>
          </cell>
          <cell r="H736" t="str">
            <v>Instruction</v>
          </cell>
          <cell r="I736">
            <v>36000</v>
          </cell>
          <cell r="X736">
            <v>7240.0489878868802</v>
          </cell>
          <cell r="Y736">
            <v>0</v>
          </cell>
        </row>
        <row r="737">
          <cell r="C737" t="str">
            <v>GYP</v>
          </cell>
          <cell r="H737" t="str">
            <v>Instruction</v>
          </cell>
          <cell r="I737">
            <v>37400</v>
          </cell>
          <cell r="X737">
            <v>9290.7906028642556</v>
          </cell>
          <cell r="Y737">
            <v>0</v>
          </cell>
        </row>
        <row r="738">
          <cell r="C738" t="str">
            <v>GYP</v>
          </cell>
          <cell r="H738" t="str">
            <v>Instruction</v>
          </cell>
          <cell r="I738">
            <v>38500</v>
          </cell>
          <cell r="X738">
            <v>9422.2724995642566</v>
          </cell>
          <cell r="Y738">
            <v>0</v>
          </cell>
        </row>
        <row r="739">
          <cell r="C739" t="str">
            <v>GDY</v>
          </cell>
          <cell r="H739" t="str">
            <v>Admin</v>
          </cell>
          <cell r="I739">
            <v>28560</v>
          </cell>
          <cell r="X739">
            <v>8234.1542693842548</v>
          </cell>
          <cell r="Y739">
            <v>0</v>
          </cell>
        </row>
        <row r="740">
          <cell r="C740" t="str">
            <v>GYP</v>
          </cell>
          <cell r="H740" t="str">
            <v>Instruction</v>
          </cell>
          <cell r="I740">
            <v>37000.44</v>
          </cell>
          <cell r="X740">
            <v>7329.6173776455598</v>
          </cell>
          <cell r="Y740">
            <v>0</v>
          </cell>
        </row>
        <row r="741">
          <cell r="C741" t="str">
            <v>GYP</v>
          </cell>
          <cell r="H741" t="str">
            <v>Instruction</v>
          </cell>
          <cell r="I741">
            <v>40075</v>
          </cell>
          <cell r="X741">
            <v>9610.530669839256</v>
          </cell>
          <cell r="Y741">
            <v>0</v>
          </cell>
        </row>
        <row r="742">
          <cell r="C742" t="str">
            <v>GDY</v>
          </cell>
          <cell r="H742" t="str">
            <v>Instruction</v>
          </cell>
          <cell r="I742">
            <v>37000.44</v>
          </cell>
          <cell r="X742">
            <v>7329.6173776455598</v>
          </cell>
          <cell r="Y742">
            <v>0</v>
          </cell>
        </row>
        <row r="743">
          <cell r="C743" t="str">
            <v>GDY</v>
          </cell>
          <cell r="H743" t="str">
            <v>Admin</v>
          </cell>
          <cell r="I743">
            <v>34320</v>
          </cell>
          <cell r="X743">
            <v>8922.6412921042556</v>
          </cell>
          <cell r="Y743">
            <v>1665</v>
          </cell>
        </row>
        <row r="744">
          <cell r="C744" t="str">
            <v>GYP</v>
          </cell>
          <cell r="H744" t="str">
            <v>Instruction</v>
          </cell>
          <cell r="I744">
            <v>43182.720000000001</v>
          </cell>
          <cell r="X744">
            <v>9981.9933243960968</v>
          </cell>
          <cell r="Y744">
            <v>0</v>
          </cell>
        </row>
        <row r="745">
          <cell r="C745" t="str">
            <v>GYP</v>
          </cell>
          <cell r="H745" t="str">
            <v>Instruction</v>
          </cell>
          <cell r="I745">
            <v>45293.1</v>
          </cell>
          <cell r="X745">
            <v>10234.244929084954</v>
          </cell>
          <cell r="Y745">
            <v>0</v>
          </cell>
        </row>
        <row r="746">
          <cell r="C746" t="str">
            <v>GDY</v>
          </cell>
          <cell r="H746" t="str">
            <v>Instruction</v>
          </cell>
          <cell r="I746">
            <v>37000.44</v>
          </cell>
          <cell r="X746">
            <v>7329.6173776455598</v>
          </cell>
          <cell r="Y746">
            <v>0</v>
          </cell>
        </row>
        <row r="747">
          <cell r="C747" t="str">
            <v>GDY</v>
          </cell>
          <cell r="H747" t="str">
            <v>Instruction</v>
          </cell>
          <cell r="I747">
            <v>37800</v>
          </cell>
          <cell r="X747">
            <v>9338.6022016642564</v>
          </cell>
          <cell r="Y747">
            <v>0</v>
          </cell>
        </row>
        <row r="748">
          <cell r="C748" t="str">
            <v>GYP</v>
          </cell>
          <cell r="H748" t="str">
            <v>Instruction</v>
          </cell>
          <cell r="I748">
            <v>39960</v>
          </cell>
          <cell r="X748">
            <v>9596.7848351842549</v>
          </cell>
          <cell r="Y748">
            <v>0</v>
          </cell>
        </row>
        <row r="749">
          <cell r="C749" t="str">
            <v>GDY</v>
          </cell>
          <cell r="H749" t="str">
            <v>Instruction</v>
          </cell>
          <cell r="I749">
            <v>46267.199999999997</v>
          </cell>
          <cell r="X749">
            <v>10350.678125062655</v>
          </cell>
          <cell r="Y749">
            <v>0</v>
          </cell>
        </row>
        <row r="750">
          <cell r="C750" t="str">
            <v>GDY</v>
          </cell>
          <cell r="H750" t="str">
            <v>Instruction</v>
          </cell>
          <cell r="I750">
            <v>37800</v>
          </cell>
          <cell r="X750">
            <v>9338.6022016642564</v>
          </cell>
          <cell r="Y750">
            <v>0</v>
          </cell>
        </row>
        <row r="751">
          <cell r="C751" t="str">
            <v>GDY</v>
          </cell>
          <cell r="H751" t="str">
            <v>Admin</v>
          </cell>
          <cell r="I751">
            <v>38882.5</v>
          </cell>
          <cell r="X751">
            <v>9467.9923409167568</v>
          </cell>
          <cell r="Y751">
            <v>1665</v>
          </cell>
        </row>
        <row r="752">
          <cell r="C752" t="str">
            <v>GDY</v>
          </cell>
          <cell r="H752" t="str">
            <v>Admin</v>
          </cell>
          <cell r="I752">
            <v>35700</v>
          </cell>
          <cell r="X752">
            <v>9087.591307964256</v>
          </cell>
          <cell r="Y752">
            <v>0</v>
          </cell>
        </row>
        <row r="753">
          <cell r="C753" t="str">
            <v>GDY</v>
          </cell>
          <cell r="H753" t="str">
            <v>Admin</v>
          </cell>
          <cell r="I753">
            <v>36848</v>
          </cell>
          <cell r="X753">
            <v>9224.8105965202558</v>
          </cell>
          <cell r="Y753">
            <v>0</v>
          </cell>
        </row>
        <row r="754">
          <cell r="C754" t="str">
            <v>GYP</v>
          </cell>
          <cell r="H754" t="str">
            <v>Instruction</v>
          </cell>
          <cell r="I754">
            <v>37000.44</v>
          </cell>
          <cell r="X754">
            <v>7329.6173776455598</v>
          </cell>
          <cell r="Y754">
            <v>0</v>
          </cell>
        </row>
        <row r="755">
          <cell r="C755" t="str">
            <v>GYP</v>
          </cell>
          <cell r="H755" t="str">
            <v>Instruction</v>
          </cell>
          <cell r="I755">
            <v>43758</v>
          </cell>
          <cell r="X755">
            <v>10050.755965790257</v>
          </cell>
          <cell r="Y755">
            <v>0</v>
          </cell>
        </row>
        <row r="756">
          <cell r="C756" t="str">
            <v>GDY</v>
          </cell>
          <cell r="H756" t="str">
            <v>Instruction</v>
          </cell>
          <cell r="I756">
            <v>37000.25</v>
          </cell>
          <cell r="X756">
            <v>9243.0088863135061</v>
          </cell>
          <cell r="Y756">
            <v>0</v>
          </cell>
        </row>
        <row r="757">
          <cell r="C757" t="str">
            <v>GYP</v>
          </cell>
          <cell r="H757" t="str">
            <v>Instruction</v>
          </cell>
          <cell r="I757">
            <v>38500</v>
          </cell>
          <cell r="X757">
            <v>9422.2724995642566</v>
          </cell>
          <cell r="Y757">
            <v>0</v>
          </cell>
        </row>
        <row r="758">
          <cell r="C758" t="str">
            <v>GYP</v>
          </cell>
          <cell r="H758" t="str">
            <v>Instruction</v>
          </cell>
          <cell r="I758">
            <v>38500</v>
          </cell>
          <cell r="X758">
            <v>9422.2724995642566</v>
          </cell>
          <cell r="Y758">
            <v>0</v>
          </cell>
        </row>
        <row r="759">
          <cell r="C759" t="str">
            <v>GDY</v>
          </cell>
          <cell r="H759" t="str">
            <v>Instruction</v>
          </cell>
          <cell r="I759">
            <v>39960</v>
          </cell>
          <cell r="X759">
            <v>9596.7848351842549</v>
          </cell>
          <cell r="Y759">
            <v>0</v>
          </cell>
        </row>
        <row r="760">
          <cell r="C760" t="str">
            <v>GYP</v>
          </cell>
          <cell r="H760" t="str">
            <v>Instruction</v>
          </cell>
          <cell r="I760">
            <v>38649.599999999999</v>
          </cell>
          <cell r="X760">
            <v>9440.1540375154564</v>
          </cell>
          <cell r="Y760">
            <v>0</v>
          </cell>
        </row>
        <row r="761">
          <cell r="C761" t="str">
            <v>GDY</v>
          </cell>
          <cell r="H761" t="str">
            <v>Instruction</v>
          </cell>
          <cell r="I761">
            <v>41860.800000000003</v>
          </cell>
          <cell r="X761">
            <v>9823.9855526818574</v>
          </cell>
          <cell r="Y761">
            <v>0</v>
          </cell>
        </row>
        <row r="762">
          <cell r="C762" t="str">
            <v>GDY</v>
          </cell>
          <cell r="H762" t="str">
            <v>Admin</v>
          </cell>
          <cell r="I762">
            <v>38188.800000000003</v>
          </cell>
          <cell r="X762">
            <v>9385.0750756978578</v>
          </cell>
          <cell r="Y762">
            <v>1665</v>
          </cell>
        </row>
        <row r="763">
          <cell r="C763" t="str">
            <v>GYP</v>
          </cell>
          <cell r="H763" t="str">
            <v>Instruction</v>
          </cell>
          <cell r="I763">
            <v>38500</v>
          </cell>
          <cell r="X763">
            <v>9422.2724995642566</v>
          </cell>
          <cell r="Y763">
            <v>0</v>
          </cell>
        </row>
        <row r="764">
          <cell r="C764" t="str">
            <v>GDY</v>
          </cell>
          <cell r="H764" t="str">
            <v>Instruction</v>
          </cell>
          <cell r="I764">
            <v>37500</v>
          </cell>
          <cell r="X764">
            <v>9302.7435025642553</v>
          </cell>
          <cell r="Y764">
            <v>0</v>
          </cell>
        </row>
        <row r="765">
          <cell r="C765" t="str">
            <v>GDY</v>
          </cell>
          <cell r="H765" t="str">
            <v>Admin</v>
          </cell>
          <cell r="I765">
            <v>38864.800000000003</v>
          </cell>
          <cell r="X765">
            <v>9465.8766776698558</v>
          </cell>
          <cell r="Y765">
            <v>1665</v>
          </cell>
        </row>
        <row r="766">
          <cell r="C766" t="str">
            <v>GYP</v>
          </cell>
          <cell r="H766" t="str">
            <v>Instruction</v>
          </cell>
          <cell r="I766">
            <v>38649.599999999999</v>
          </cell>
          <cell r="X766">
            <v>9440.1540375154564</v>
          </cell>
          <cell r="Y766">
            <v>0</v>
          </cell>
        </row>
        <row r="767">
          <cell r="C767" t="str">
            <v>GDY</v>
          </cell>
          <cell r="H767" t="str">
            <v>Instruction</v>
          </cell>
          <cell r="I767">
            <v>39960</v>
          </cell>
          <cell r="X767">
            <v>9596.7848351842549</v>
          </cell>
          <cell r="Y767">
            <v>0</v>
          </cell>
        </row>
        <row r="768">
          <cell r="C768" t="str">
            <v>GYP</v>
          </cell>
          <cell r="H768" t="str">
            <v>Instruction</v>
          </cell>
          <cell r="I768">
            <v>40075</v>
          </cell>
          <cell r="X768">
            <v>9610.530669839256</v>
          </cell>
          <cell r="Y768">
            <v>0</v>
          </cell>
        </row>
        <row r="769">
          <cell r="C769" t="str">
            <v>GDY</v>
          </cell>
          <cell r="H769" t="str">
            <v>Admin</v>
          </cell>
          <cell r="I769">
            <v>30294</v>
          </cell>
          <cell r="X769">
            <v>8441.4175501822538</v>
          </cell>
          <cell r="Y769">
            <v>1665</v>
          </cell>
        </row>
        <row r="770">
          <cell r="C770" t="str">
            <v>GYP</v>
          </cell>
          <cell r="H770" t="str">
            <v>Instruction</v>
          </cell>
          <cell r="I770">
            <v>38500</v>
          </cell>
          <cell r="X770">
            <v>9422.2724995642566</v>
          </cell>
          <cell r="Y770">
            <v>0</v>
          </cell>
        </row>
        <row r="771">
          <cell r="C771" t="str">
            <v>GDY</v>
          </cell>
          <cell r="H771" t="str">
            <v>Instruction</v>
          </cell>
          <cell r="I771">
            <v>37000.25</v>
          </cell>
          <cell r="X771">
            <v>7329.6003671361286</v>
          </cell>
          <cell r="Y771">
            <v>0</v>
          </cell>
        </row>
        <row r="772">
          <cell r="C772" t="str">
            <v>GDY</v>
          </cell>
          <cell r="H772" t="str">
            <v>Instruction</v>
          </cell>
          <cell r="I772">
            <v>40950</v>
          </cell>
          <cell r="X772">
            <v>9715.1185422142553</v>
          </cell>
          <cell r="Y772">
            <v>0</v>
          </cell>
        </row>
        <row r="773">
          <cell r="C773" t="str">
            <v>GYP</v>
          </cell>
          <cell r="H773" t="str">
            <v>Instruction</v>
          </cell>
          <cell r="I773">
            <v>47368.800000000003</v>
          </cell>
          <cell r="X773">
            <v>10482.351268157858</v>
          </cell>
          <cell r="Y773">
            <v>0</v>
          </cell>
        </row>
        <row r="774">
          <cell r="C774" t="str">
            <v>GYP</v>
          </cell>
          <cell r="H774" t="str">
            <v>Instruction</v>
          </cell>
          <cell r="I774">
            <v>43758</v>
          </cell>
          <cell r="X774">
            <v>10050.755965790257</v>
          </cell>
          <cell r="Y774">
            <v>0</v>
          </cell>
        </row>
        <row r="775">
          <cell r="C775" t="str">
            <v>GYP</v>
          </cell>
          <cell r="H775" t="str">
            <v>Admin</v>
          </cell>
          <cell r="I775">
            <v>30600</v>
          </cell>
          <cell r="X775">
            <v>8477.9934232642554</v>
          </cell>
          <cell r="Y775">
            <v>0</v>
          </cell>
        </row>
        <row r="776">
          <cell r="C776" t="str">
            <v>GDY</v>
          </cell>
          <cell r="H776" t="str">
            <v>Admin</v>
          </cell>
          <cell r="I776">
            <v>12500</v>
          </cell>
          <cell r="X776">
            <v>1076.2</v>
          </cell>
          <cell r="Y776">
            <v>0</v>
          </cell>
        </row>
        <row r="777">
          <cell r="C777" t="str">
            <v>GDY</v>
          </cell>
          <cell r="H777" t="str">
            <v>Instruction</v>
          </cell>
          <cell r="I777">
            <v>38500</v>
          </cell>
          <cell r="X777">
            <v>9422.2724995642566</v>
          </cell>
          <cell r="Y777">
            <v>0</v>
          </cell>
        </row>
        <row r="778">
          <cell r="C778" t="str">
            <v>GYP</v>
          </cell>
          <cell r="H778" t="str">
            <v>Admin</v>
          </cell>
          <cell r="I778">
            <v>28560</v>
          </cell>
          <cell r="X778">
            <v>8234.1542693842548</v>
          </cell>
          <cell r="Y778">
            <v>0</v>
          </cell>
        </row>
        <row r="779">
          <cell r="C779" t="str">
            <v>GDY</v>
          </cell>
          <cell r="H779" t="str">
            <v>Instruction</v>
          </cell>
          <cell r="I779">
            <v>37000.44</v>
          </cell>
          <cell r="X779">
            <v>7329.6173776455598</v>
          </cell>
          <cell r="Y779">
            <v>0</v>
          </cell>
        </row>
        <row r="780">
          <cell r="C780" t="str">
            <v>GYP</v>
          </cell>
          <cell r="H780" t="str">
            <v>Instruction</v>
          </cell>
          <cell r="I780">
            <v>41769</v>
          </cell>
          <cell r="X780">
            <v>9813.0127907572551</v>
          </cell>
          <cell r="Y780">
            <v>0</v>
          </cell>
        </row>
        <row r="781">
          <cell r="C781" t="str">
            <v>GDY</v>
          </cell>
          <cell r="H781" t="str">
            <v>Instruction</v>
          </cell>
          <cell r="I781">
            <v>39960</v>
          </cell>
          <cell r="X781">
            <v>9596.7848351842549</v>
          </cell>
          <cell r="Y781">
            <v>0</v>
          </cell>
        </row>
        <row r="782">
          <cell r="C782" t="str">
            <v>GYP</v>
          </cell>
          <cell r="H782" t="str">
            <v>Instruction</v>
          </cell>
          <cell r="I782">
            <v>38500</v>
          </cell>
          <cell r="X782">
            <v>9422.2724995642566</v>
          </cell>
          <cell r="Y782">
            <v>0</v>
          </cell>
        </row>
        <row r="783">
          <cell r="C783" t="str">
            <v>GYP</v>
          </cell>
          <cell r="H783" t="str">
            <v>Instruction</v>
          </cell>
          <cell r="I783">
            <v>39960</v>
          </cell>
          <cell r="X783">
            <v>9596.7848351842549</v>
          </cell>
          <cell r="Y783">
            <v>0</v>
          </cell>
        </row>
        <row r="784">
          <cell r="C784" t="str">
            <v>GDY</v>
          </cell>
          <cell r="H784" t="str">
            <v>Admin</v>
          </cell>
          <cell r="I784">
            <v>44529.120000000003</v>
          </cell>
          <cell r="X784">
            <v>10142.927165956899</v>
          </cell>
          <cell r="Y784">
            <v>0</v>
          </cell>
        </row>
        <row r="785">
          <cell r="C785" t="str">
            <v>GYP</v>
          </cell>
          <cell r="H785" t="str">
            <v>Instruction</v>
          </cell>
          <cell r="I785">
            <v>40392</v>
          </cell>
          <cell r="X785">
            <v>9648.4213618882568</v>
          </cell>
          <cell r="Y785">
            <v>0</v>
          </cell>
        </row>
        <row r="786">
          <cell r="C786" t="str">
            <v>GYP</v>
          </cell>
          <cell r="H786" t="str">
            <v>Admin</v>
          </cell>
          <cell r="I786">
            <v>63464.4</v>
          </cell>
          <cell r="X786">
            <v>12406.242192271056</v>
          </cell>
          <cell r="Y786">
            <v>1665</v>
          </cell>
        </row>
        <row r="787">
          <cell r="C787" t="str">
            <v>GYP</v>
          </cell>
          <cell r="H787" t="str">
            <v>Instruction</v>
          </cell>
          <cell r="I787">
            <v>39797.25</v>
          </cell>
          <cell r="X787">
            <v>9577.3314909225064</v>
          </cell>
          <cell r="Y787">
            <v>0</v>
          </cell>
        </row>
        <row r="788">
          <cell r="C788" t="str">
            <v>GYP</v>
          </cell>
          <cell r="H788" t="str">
            <v>Instruction</v>
          </cell>
          <cell r="I788">
            <v>38500</v>
          </cell>
          <cell r="X788">
            <v>9422.2724995642566</v>
          </cell>
          <cell r="Y788">
            <v>0</v>
          </cell>
        </row>
        <row r="789">
          <cell r="C789" t="str">
            <v>GYP</v>
          </cell>
          <cell r="H789" t="str">
            <v>Admin</v>
          </cell>
          <cell r="I789">
            <v>28560</v>
          </cell>
          <cell r="X789">
            <v>8234.1542693842548</v>
          </cell>
          <cell r="Y789">
            <v>0</v>
          </cell>
        </row>
        <row r="790">
          <cell r="C790" t="str">
            <v>GDY</v>
          </cell>
          <cell r="H790" t="str">
            <v>Admin</v>
          </cell>
          <cell r="I790">
            <v>41116.199999999997</v>
          </cell>
          <cell r="X790">
            <v>9734.984261515654</v>
          </cell>
          <cell r="Y790">
            <v>1665</v>
          </cell>
        </row>
        <row r="791">
          <cell r="C791" t="str">
            <v>GDY</v>
          </cell>
          <cell r="H791" t="str">
            <v>Admin</v>
          </cell>
          <cell r="I791">
            <v>12500</v>
          </cell>
          <cell r="X791">
            <v>1076.2</v>
          </cell>
          <cell r="Y791">
            <v>0</v>
          </cell>
        </row>
        <row r="792">
          <cell r="C792" t="str">
            <v>GYP</v>
          </cell>
          <cell r="H792" t="str">
            <v>Admin</v>
          </cell>
          <cell r="I792">
            <v>32130</v>
          </cell>
          <cell r="X792">
            <v>8660.8727886742545</v>
          </cell>
          <cell r="Y792">
            <v>2220</v>
          </cell>
        </row>
        <row r="793">
          <cell r="C793" t="str">
            <v>GYP</v>
          </cell>
          <cell r="H793" t="str">
            <v>Instruction</v>
          </cell>
          <cell r="I793">
            <v>43758</v>
          </cell>
          <cell r="X793">
            <v>10050.755965790257</v>
          </cell>
          <cell r="Y793">
            <v>0</v>
          </cell>
        </row>
        <row r="794">
          <cell r="C794" t="str">
            <v>GYP</v>
          </cell>
          <cell r="H794" t="str">
            <v>Admin</v>
          </cell>
          <cell r="I794">
            <v>30600</v>
          </cell>
          <cell r="X794">
            <v>8477.9934232642554</v>
          </cell>
          <cell r="Y794">
            <v>0</v>
          </cell>
        </row>
        <row r="795">
          <cell r="C795" t="str">
            <v>GDY</v>
          </cell>
          <cell r="H795" t="str">
            <v>Admin</v>
          </cell>
          <cell r="I795">
            <v>36720</v>
          </cell>
          <cell r="X795">
            <v>9209.5108849042572</v>
          </cell>
          <cell r="Y795">
            <v>0</v>
          </cell>
        </row>
        <row r="796">
          <cell r="C796" t="str">
            <v>GYP</v>
          </cell>
          <cell r="H796" t="str">
            <v>Instruction</v>
          </cell>
          <cell r="I796">
            <v>38500</v>
          </cell>
          <cell r="X796">
            <v>9422.2724995642566</v>
          </cell>
          <cell r="Y796">
            <v>0</v>
          </cell>
        </row>
        <row r="797">
          <cell r="C797" t="str">
            <v>GDY</v>
          </cell>
          <cell r="H797" t="str">
            <v>Instruction</v>
          </cell>
          <cell r="I797">
            <v>40208.400000000001</v>
          </cell>
          <cell r="X797">
            <v>9626.4758380390558</v>
          </cell>
          <cell r="Y797">
            <v>0</v>
          </cell>
        </row>
        <row r="798">
          <cell r="C798" t="str">
            <v>GYP</v>
          </cell>
          <cell r="H798" t="str">
            <v>Instruction</v>
          </cell>
          <cell r="I798">
            <v>37000.44</v>
          </cell>
          <cell r="X798">
            <v>7329.6173776455598</v>
          </cell>
          <cell r="Y798">
            <v>0</v>
          </cell>
        </row>
        <row r="799">
          <cell r="C799" t="str">
            <v>GYP</v>
          </cell>
          <cell r="H799" t="str">
            <v>Instruction</v>
          </cell>
          <cell r="I799">
            <v>37200</v>
          </cell>
          <cell r="X799">
            <v>9266.884803464256</v>
          </cell>
          <cell r="Y799">
            <v>0</v>
          </cell>
        </row>
        <row r="800">
          <cell r="C800" t="str">
            <v>GDY</v>
          </cell>
          <cell r="H800" t="str">
            <v>Admin</v>
          </cell>
          <cell r="I800">
            <v>31212</v>
          </cell>
          <cell r="X800">
            <v>8551.145169428255</v>
          </cell>
          <cell r="Y800">
            <v>0</v>
          </cell>
        </row>
        <row r="801">
          <cell r="C801" t="str">
            <v>GYP</v>
          </cell>
          <cell r="H801" t="str">
            <v>Instruction</v>
          </cell>
          <cell r="I801">
            <v>39960</v>
          </cell>
          <cell r="X801">
            <v>9596.7848351842549</v>
          </cell>
          <cell r="Y801">
            <v>0</v>
          </cell>
        </row>
        <row r="802">
          <cell r="C802" t="str">
            <v>GYP</v>
          </cell>
          <cell r="H802" t="str">
            <v>Instruction</v>
          </cell>
          <cell r="I802">
            <v>38500</v>
          </cell>
          <cell r="X802">
            <v>9422.2724995642566</v>
          </cell>
          <cell r="Y802">
            <v>0</v>
          </cell>
        </row>
        <row r="803">
          <cell r="C803" t="str">
            <v>GDY</v>
          </cell>
          <cell r="H803" t="str">
            <v>Admin</v>
          </cell>
          <cell r="I803">
            <v>33150</v>
          </cell>
          <cell r="X803">
            <v>8782.7923656142539</v>
          </cell>
          <cell r="Y803">
            <v>0</v>
          </cell>
        </row>
        <row r="804">
          <cell r="C804" t="str">
            <v>GDY</v>
          </cell>
          <cell r="H804" t="str">
            <v>Instruction</v>
          </cell>
          <cell r="I804">
            <v>38500</v>
          </cell>
          <cell r="X804">
            <v>9422.2724995642566</v>
          </cell>
          <cell r="Y804">
            <v>0</v>
          </cell>
        </row>
        <row r="805">
          <cell r="C805" t="str">
            <v>GYP</v>
          </cell>
          <cell r="H805" t="str">
            <v>Admin</v>
          </cell>
          <cell r="I805">
            <v>28560</v>
          </cell>
          <cell r="X805">
            <v>8234.1542693842548</v>
          </cell>
          <cell r="Y805">
            <v>0</v>
          </cell>
        </row>
        <row r="806">
          <cell r="C806" t="str">
            <v>GYP</v>
          </cell>
          <cell r="H806" t="str">
            <v>Instruction</v>
          </cell>
          <cell r="I806">
            <v>41055</v>
          </cell>
          <cell r="X806">
            <v>9727.6690868992573</v>
          </cell>
          <cell r="Y806">
            <v>0</v>
          </cell>
        </row>
        <row r="807">
          <cell r="C807" t="str">
            <v>GYP</v>
          </cell>
          <cell r="H807" t="str">
            <v>Instruction</v>
          </cell>
          <cell r="I807">
            <v>38850</v>
          </cell>
          <cell r="X807">
            <v>9464.1076485142548</v>
          </cell>
          <cell r="Y807">
            <v>0</v>
          </cell>
        </row>
        <row r="808">
          <cell r="C808" t="str">
            <v>GDY</v>
          </cell>
          <cell r="H808" t="str">
            <v>Instruction</v>
          </cell>
          <cell r="I808">
            <v>37000.44</v>
          </cell>
          <cell r="X808">
            <v>7329.6173776455598</v>
          </cell>
          <cell r="Y808">
            <v>0</v>
          </cell>
        </row>
        <row r="809">
          <cell r="C809" t="str">
            <v>GYP</v>
          </cell>
          <cell r="H809" t="str">
            <v>Instruction</v>
          </cell>
          <cell r="I809">
            <v>37000.44</v>
          </cell>
          <cell r="X809">
            <v>7329.6173776455598</v>
          </cell>
          <cell r="Y809">
            <v>0</v>
          </cell>
        </row>
        <row r="810">
          <cell r="C810" t="str">
            <v>GYP</v>
          </cell>
          <cell r="H810" t="str">
            <v>Admin</v>
          </cell>
          <cell r="I810">
            <v>40000</v>
          </cell>
          <cell r="X810">
            <v>7598.1649758868798</v>
          </cell>
          <cell r="Y810">
            <v>1620</v>
          </cell>
        </row>
        <row r="811">
          <cell r="C811" t="str">
            <v>GDY</v>
          </cell>
          <cell r="H811" t="str">
            <v>Admin</v>
          </cell>
          <cell r="I811">
            <v>30000</v>
          </cell>
          <cell r="X811">
            <v>6702.87500588688</v>
          </cell>
          <cell r="Y811">
            <v>1620</v>
          </cell>
        </row>
        <row r="812">
          <cell r="C812" t="str">
            <v>GYP</v>
          </cell>
          <cell r="H812" t="str">
            <v>Admin</v>
          </cell>
          <cell r="I812">
            <v>30000</v>
          </cell>
          <cell r="X812">
            <v>6702.87500588688</v>
          </cell>
          <cell r="Y812">
            <v>0</v>
          </cell>
        </row>
        <row r="813">
          <cell r="C813" t="str">
            <v>GDY</v>
          </cell>
          <cell r="H813" t="str">
            <v>Admin</v>
          </cell>
          <cell r="I813">
            <v>40000</v>
          </cell>
          <cell r="X813">
            <v>7598.1649758868798</v>
          </cell>
          <cell r="Y813">
            <v>0</v>
          </cell>
        </row>
        <row r="814">
          <cell r="C814" t="str">
            <v>GYP</v>
          </cell>
          <cell r="H814" t="str">
            <v>Admin</v>
          </cell>
          <cell r="I814">
            <v>30000</v>
          </cell>
          <cell r="X814">
            <v>6702.87500588688</v>
          </cell>
          <cell r="Y814">
            <v>0</v>
          </cell>
        </row>
        <row r="815">
          <cell r="C815" t="str">
            <v>GYP</v>
          </cell>
          <cell r="H815" t="str">
            <v>Instruction</v>
          </cell>
          <cell r="I815">
            <v>37000.44</v>
          </cell>
          <cell r="X815">
            <v>7329.6173776455598</v>
          </cell>
          <cell r="Y815">
            <v>0</v>
          </cell>
        </row>
        <row r="816">
          <cell r="C816" t="str">
            <v>MES</v>
          </cell>
          <cell r="H816" t="str">
            <v>Instruction</v>
          </cell>
          <cell r="I816">
            <v>46200</v>
          </cell>
          <cell r="X816">
            <v>10342.645776464256</v>
          </cell>
          <cell r="Y816">
            <v>0</v>
          </cell>
        </row>
        <row r="817">
          <cell r="C817" t="str">
            <v>MES</v>
          </cell>
          <cell r="H817" t="str">
            <v>Instruction</v>
          </cell>
          <cell r="I817">
            <v>46452.91</v>
          </cell>
          <cell r="X817">
            <v>10372.875855095528</v>
          </cell>
          <cell r="Y817">
            <v>0</v>
          </cell>
        </row>
        <row r="818">
          <cell r="C818" t="str">
            <v>MES</v>
          </cell>
          <cell r="H818" t="str">
            <v>Instruction</v>
          </cell>
          <cell r="I818">
            <v>45320</v>
          </cell>
          <cell r="X818">
            <v>10237.460259104257</v>
          </cell>
          <cell r="Y818">
            <v>0</v>
          </cell>
        </row>
        <row r="819">
          <cell r="C819" t="str">
            <v>MES</v>
          </cell>
          <cell r="H819" t="str">
            <v>Instruction</v>
          </cell>
          <cell r="I819">
            <v>46177.82</v>
          </cell>
          <cell r="X819">
            <v>10339.994623310797</v>
          </cell>
          <cell r="Y819">
            <v>0</v>
          </cell>
        </row>
        <row r="820">
          <cell r="C820" t="str">
            <v>MES</v>
          </cell>
          <cell r="H820" t="str">
            <v>Instruction</v>
          </cell>
          <cell r="I820">
            <v>42900</v>
          </cell>
          <cell r="X820">
            <v>9948.2000863642552</v>
          </cell>
          <cell r="Y820">
            <v>0</v>
          </cell>
        </row>
        <row r="821">
          <cell r="C821" t="str">
            <v>MES</v>
          </cell>
          <cell r="H821" t="str">
            <v>Instruction</v>
          </cell>
          <cell r="I821">
            <v>46200</v>
          </cell>
          <cell r="X821">
            <v>10342.645776464256</v>
          </cell>
          <cell r="Y821">
            <v>0</v>
          </cell>
        </row>
        <row r="822">
          <cell r="C822" t="str">
            <v>MES</v>
          </cell>
          <cell r="H822" t="str">
            <v>Instruction</v>
          </cell>
          <cell r="I822">
            <v>49012.95</v>
          </cell>
          <cell r="X822">
            <v>10678.874868575407</v>
          </cell>
          <cell r="Y822">
            <v>0</v>
          </cell>
        </row>
        <row r="823">
          <cell r="C823" t="str">
            <v>MES</v>
          </cell>
          <cell r="H823" t="str">
            <v>Admin</v>
          </cell>
          <cell r="I823">
            <v>36000</v>
          </cell>
          <cell r="X823">
            <v>9123.4500070642553</v>
          </cell>
          <cell r="Y823">
            <v>0</v>
          </cell>
        </row>
        <row r="824">
          <cell r="C824" t="str">
            <v>MES</v>
          </cell>
          <cell r="H824" t="str">
            <v>Instruction</v>
          </cell>
          <cell r="I824">
            <v>46200</v>
          </cell>
          <cell r="X824">
            <v>10342.645776464256</v>
          </cell>
          <cell r="Y824">
            <v>0</v>
          </cell>
        </row>
        <row r="825">
          <cell r="C825" t="str">
            <v>MES</v>
          </cell>
          <cell r="H825" t="str">
            <v>Admin</v>
          </cell>
          <cell r="I825">
            <v>25000</v>
          </cell>
          <cell r="X825">
            <v>6255.2300208868792</v>
          </cell>
          <cell r="Y825">
            <v>0</v>
          </cell>
        </row>
        <row r="826">
          <cell r="C826" t="str">
            <v>MES</v>
          </cell>
          <cell r="H826" t="str">
            <v>Instruction</v>
          </cell>
          <cell r="I826">
            <v>48718.82</v>
          </cell>
          <cell r="X826">
            <v>10643.717804687796</v>
          </cell>
          <cell r="Y826">
            <v>0</v>
          </cell>
        </row>
        <row r="827">
          <cell r="C827" t="str">
            <v>MES</v>
          </cell>
          <cell r="H827" t="str">
            <v>Instruction</v>
          </cell>
          <cell r="I827">
            <v>49500</v>
          </cell>
          <cell r="X827">
            <v>10737.091466564256</v>
          </cell>
          <cell r="Y827">
            <v>0</v>
          </cell>
        </row>
        <row r="828">
          <cell r="C828" t="str">
            <v>MES</v>
          </cell>
          <cell r="H828" t="str">
            <v>Instruction</v>
          </cell>
          <cell r="I828">
            <v>48718.82</v>
          </cell>
          <cell r="X828">
            <v>10643.717804687796</v>
          </cell>
          <cell r="Y828">
            <v>0</v>
          </cell>
        </row>
        <row r="829">
          <cell r="C829" t="str">
            <v>MES</v>
          </cell>
          <cell r="H829" t="str">
            <v>Instruction</v>
          </cell>
          <cell r="I829">
            <v>38000</v>
          </cell>
          <cell r="X829">
            <v>9362.5080010642541</v>
          </cell>
          <cell r="Y829">
            <v>0</v>
          </cell>
        </row>
        <row r="830">
          <cell r="C830" t="str">
            <v>MES</v>
          </cell>
          <cell r="H830" t="str">
            <v>Instruction</v>
          </cell>
          <cell r="I830">
            <v>44000</v>
          </cell>
          <cell r="X830">
            <v>10079.681983064256</v>
          </cell>
          <cell r="Y830">
            <v>0</v>
          </cell>
        </row>
        <row r="831">
          <cell r="C831" t="str">
            <v>MES</v>
          </cell>
          <cell r="H831" t="str">
            <v>Instruction</v>
          </cell>
          <cell r="I831">
            <v>42000</v>
          </cell>
          <cell r="X831">
            <v>9840.6239890642555</v>
          </cell>
          <cell r="Y831">
            <v>0</v>
          </cell>
        </row>
        <row r="832">
          <cell r="C832" t="str">
            <v>MES</v>
          </cell>
          <cell r="H832" t="str">
            <v>Instruction</v>
          </cell>
          <cell r="I832">
            <v>45000</v>
          </cell>
          <cell r="X832">
            <v>10199.210980064254</v>
          </cell>
          <cell r="Y832">
            <v>0</v>
          </cell>
        </row>
        <row r="833">
          <cell r="C833" t="str">
            <v>MES</v>
          </cell>
          <cell r="H833" t="str">
            <v>Instruction</v>
          </cell>
          <cell r="I833">
            <v>48718.82</v>
          </cell>
          <cell r="X833">
            <v>10643.717804687796</v>
          </cell>
          <cell r="Y833">
            <v>0</v>
          </cell>
        </row>
        <row r="834">
          <cell r="C834" t="str">
            <v>MES</v>
          </cell>
          <cell r="H834" t="str">
            <v>Instruction</v>
          </cell>
          <cell r="I834">
            <v>44000</v>
          </cell>
          <cell r="X834">
            <v>10079.681983064256</v>
          </cell>
          <cell r="Y834">
            <v>0</v>
          </cell>
        </row>
        <row r="835">
          <cell r="C835" t="str">
            <v>MES</v>
          </cell>
          <cell r="H835" t="str">
            <v>Admin</v>
          </cell>
          <cell r="I835">
            <v>33000</v>
          </cell>
          <cell r="X835">
            <v>6971.4619968868792</v>
          </cell>
          <cell r="Y835">
            <v>0</v>
          </cell>
        </row>
        <row r="836">
          <cell r="C836" t="str">
            <v>MES</v>
          </cell>
          <cell r="H836" t="str">
            <v>Instruction</v>
          </cell>
          <cell r="I836">
            <v>40700</v>
          </cell>
          <cell r="X836">
            <v>7660.83527378688</v>
          </cell>
          <cell r="Y836">
            <v>0</v>
          </cell>
        </row>
        <row r="837">
          <cell r="C837" t="str">
            <v>MES</v>
          </cell>
          <cell r="H837" t="str">
            <v>Instruction</v>
          </cell>
          <cell r="I837">
            <v>43999.82</v>
          </cell>
          <cell r="X837">
            <v>10079.660467844797</v>
          </cell>
          <cell r="Y837">
            <v>0</v>
          </cell>
        </row>
        <row r="838">
          <cell r="C838" t="str">
            <v>MES</v>
          </cell>
          <cell r="H838" t="str">
            <v>Instruction</v>
          </cell>
          <cell r="I838">
            <v>44000</v>
          </cell>
          <cell r="X838">
            <v>10079.681983064256</v>
          </cell>
          <cell r="Y838">
            <v>0</v>
          </cell>
        </row>
        <row r="839">
          <cell r="C839" t="str">
            <v>MES</v>
          </cell>
          <cell r="H839" t="str">
            <v>Instruction</v>
          </cell>
          <cell r="I839">
            <v>48718.82</v>
          </cell>
          <cell r="X839">
            <v>10643.717804687796</v>
          </cell>
          <cell r="Y839">
            <v>0</v>
          </cell>
        </row>
        <row r="840">
          <cell r="C840" t="str">
            <v>MES</v>
          </cell>
          <cell r="H840" t="str">
            <v>Instruction</v>
          </cell>
          <cell r="I840">
            <v>49665</v>
          </cell>
          <cell r="X840">
            <v>10756.813751069256</v>
          </cell>
          <cell r="Y840">
            <v>0</v>
          </cell>
        </row>
        <row r="841">
          <cell r="C841" t="str">
            <v>MES</v>
          </cell>
          <cell r="H841" t="str">
            <v>Instruction</v>
          </cell>
          <cell r="I841">
            <v>43000</v>
          </cell>
          <cell r="X841">
            <v>9960.1529860642549</v>
          </cell>
          <cell r="Y841">
            <v>0</v>
          </cell>
        </row>
        <row r="842">
          <cell r="C842" t="str">
            <v>MES</v>
          </cell>
          <cell r="H842" t="str">
            <v>Instruction</v>
          </cell>
          <cell r="I842">
            <v>44307.91</v>
          </cell>
          <cell r="X842">
            <v>10116.486156530527</v>
          </cell>
          <cell r="Y842">
            <v>0</v>
          </cell>
        </row>
        <row r="843">
          <cell r="C843" t="str">
            <v>MES</v>
          </cell>
          <cell r="H843" t="str">
            <v>Instruction</v>
          </cell>
          <cell r="I843">
            <v>41799.910000000003</v>
          </cell>
          <cell r="X843">
            <v>9816.7074320545271</v>
          </cell>
          <cell r="Y843">
            <v>0</v>
          </cell>
        </row>
        <row r="844">
          <cell r="C844" t="str">
            <v>MES</v>
          </cell>
          <cell r="H844" t="str">
            <v>Instruction</v>
          </cell>
          <cell r="I844">
            <v>46200</v>
          </cell>
          <cell r="X844">
            <v>10342.645776464256</v>
          </cell>
          <cell r="Y844">
            <v>0</v>
          </cell>
        </row>
        <row r="845">
          <cell r="C845" t="str">
            <v>MES</v>
          </cell>
          <cell r="H845" t="str">
            <v>Instruction</v>
          </cell>
          <cell r="I845">
            <v>37000</v>
          </cell>
          <cell r="X845">
            <v>7329.5779848868797</v>
          </cell>
          <cell r="Y845">
            <v>0</v>
          </cell>
        </row>
        <row r="846">
          <cell r="C846" t="str">
            <v>MES</v>
          </cell>
          <cell r="H846" t="str">
            <v>Instruction</v>
          </cell>
          <cell r="I846">
            <v>44000</v>
          </cell>
          <cell r="X846">
            <v>10079.681983064256</v>
          </cell>
          <cell r="Y846">
            <v>0</v>
          </cell>
        </row>
        <row r="847">
          <cell r="C847" t="str">
            <v>MES</v>
          </cell>
          <cell r="H847" t="str">
            <v>Instruction</v>
          </cell>
          <cell r="I847">
            <v>42000</v>
          </cell>
          <cell r="X847">
            <v>9840.6239890642555</v>
          </cell>
          <cell r="Y847">
            <v>0</v>
          </cell>
        </row>
        <row r="848">
          <cell r="C848" t="str">
            <v>MES</v>
          </cell>
          <cell r="H848" t="str">
            <v>Instruction</v>
          </cell>
          <cell r="I848">
            <v>44016.46</v>
          </cell>
          <cell r="X848">
            <v>10081.649430354875</v>
          </cell>
          <cell r="Y848">
            <v>0</v>
          </cell>
        </row>
        <row r="849">
          <cell r="C849" t="str">
            <v>MES</v>
          </cell>
          <cell r="H849" t="str">
            <v>Instruction</v>
          </cell>
          <cell r="I849">
            <v>48000</v>
          </cell>
          <cell r="X849">
            <v>10557.797971064256</v>
          </cell>
          <cell r="Y849">
            <v>0</v>
          </cell>
        </row>
        <row r="850">
          <cell r="C850" t="str">
            <v>MES</v>
          </cell>
          <cell r="H850" t="str">
            <v>Instruction</v>
          </cell>
          <cell r="I850">
            <v>40000</v>
          </cell>
          <cell r="X850">
            <v>9601.5659950642566</v>
          </cell>
          <cell r="Y850">
            <v>0</v>
          </cell>
        </row>
        <row r="851">
          <cell r="C851" t="str">
            <v>MES</v>
          </cell>
          <cell r="H851" t="str">
            <v>Admin</v>
          </cell>
          <cell r="I851">
            <v>34000</v>
          </cell>
          <cell r="X851">
            <v>7060.9909938868796</v>
          </cell>
          <cell r="Y851">
            <v>0</v>
          </cell>
        </row>
        <row r="852">
          <cell r="C852" t="str">
            <v>MES</v>
          </cell>
          <cell r="H852" t="str">
            <v>Instruction</v>
          </cell>
          <cell r="I852">
            <v>44050.51</v>
          </cell>
          <cell r="X852">
            <v>10085.719392702726</v>
          </cell>
          <cell r="Y852">
            <v>0</v>
          </cell>
        </row>
        <row r="853">
          <cell r="C853" t="str">
            <v>MES</v>
          </cell>
          <cell r="H853" t="str">
            <v>Instruction</v>
          </cell>
          <cell r="I853">
            <v>40700</v>
          </cell>
          <cell r="X853">
            <v>7660.83527378688</v>
          </cell>
          <cell r="Y853">
            <v>0</v>
          </cell>
        </row>
        <row r="854">
          <cell r="C854" t="str">
            <v>MES</v>
          </cell>
          <cell r="H854" t="str">
            <v>Instruction</v>
          </cell>
          <cell r="I854">
            <v>48000</v>
          </cell>
          <cell r="X854">
            <v>10557.797971064256</v>
          </cell>
          <cell r="Y854">
            <v>0</v>
          </cell>
        </row>
        <row r="855">
          <cell r="C855" t="str">
            <v>MES</v>
          </cell>
          <cell r="H855" t="str">
            <v>Instruction</v>
          </cell>
          <cell r="I855">
            <v>43000</v>
          </cell>
          <cell r="X855">
            <v>9960.1529860642549</v>
          </cell>
          <cell r="Y855">
            <v>0</v>
          </cell>
        </row>
        <row r="856">
          <cell r="C856" t="str">
            <v>MES</v>
          </cell>
          <cell r="H856" t="str">
            <v>Instruction</v>
          </cell>
          <cell r="I856">
            <v>45437.7</v>
          </cell>
          <cell r="X856">
            <v>10251.528822051156</v>
          </cell>
          <cell r="Y856">
            <v>0</v>
          </cell>
        </row>
        <row r="857">
          <cell r="C857" t="str">
            <v>MES</v>
          </cell>
          <cell r="H857" t="str">
            <v>Instruction</v>
          </cell>
          <cell r="I857">
            <v>43000</v>
          </cell>
          <cell r="X857">
            <v>9960.1529860642549</v>
          </cell>
          <cell r="Y857">
            <v>0</v>
          </cell>
        </row>
        <row r="858">
          <cell r="C858" t="str">
            <v>MES</v>
          </cell>
          <cell r="H858" t="str">
            <v>Instruction</v>
          </cell>
          <cell r="I858">
            <v>41000</v>
          </cell>
          <cell r="X858">
            <v>9721.0949920642543</v>
          </cell>
          <cell r="Y858">
            <v>0</v>
          </cell>
        </row>
        <row r="859">
          <cell r="C859" t="str">
            <v>MES</v>
          </cell>
          <cell r="H859" t="str">
            <v>Instruction</v>
          </cell>
          <cell r="I859">
            <v>46200</v>
          </cell>
          <cell r="X859">
            <v>10342.645776464256</v>
          </cell>
          <cell r="Y859">
            <v>0</v>
          </cell>
        </row>
        <row r="860">
          <cell r="C860" t="str">
            <v>MES</v>
          </cell>
          <cell r="H860" t="str">
            <v>Instruction</v>
          </cell>
          <cell r="I860">
            <v>42900</v>
          </cell>
          <cell r="X860">
            <v>9948.2000863642552</v>
          </cell>
          <cell r="Y860">
            <v>0</v>
          </cell>
        </row>
        <row r="861">
          <cell r="C861" t="str">
            <v>MES</v>
          </cell>
          <cell r="H861" t="str">
            <v>Instruction</v>
          </cell>
          <cell r="I861">
            <v>40194</v>
          </cell>
          <cell r="X861">
            <v>7615.53360130488</v>
          </cell>
          <cell r="Y861">
            <v>0</v>
          </cell>
        </row>
        <row r="862">
          <cell r="C862" t="str">
            <v>MES</v>
          </cell>
          <cell r="H862" t="str">
            <v>Instruction</v>
          </cell>
          <cell r="I862">
            <v>43500</v>
          </cell>
          <cell r="X862">
            <v>10019.917484564256</v>
          </cell>
          <cell r="Y862">
            <v>0</v>
          </cell>
        </row>
        <row r="863">
          <cell r="C863" t="str">
            <v>MES</v>
          </cell>
          <cell r="H863" t="str">
            <v>Admin</v>
          </cell>
          <cell r="I863">
            <v>40000</v>
          </cell>
          <cell r="X863">
            <v>9601.5659950642566</v>
          </cell>
          <cell r="Y863">
            <v>1110</v>
          </cell>
        </row>
        <row r="864">
          <cell r="C864" t="str">
            <v>MES</v>
          </cell>
          <cell r="H864" t="str">
            <v>Admin</v>
          </cell>
          <cell r="I864">
            <v>38564.68</v>
          </cell>
          <cell r="X864">
            <v>9430.0036350902174</v>
          </cell>
          <cell r="Y864">
            <v>1110</v>
          </cell>
        </row>
        <row r="865">
          <cell r="C865" t="str">
            <v>MES</v>
          </cell>
          <cell r="H865" t="str">
            <v>Admin</v>
          </cell>
          <cell r="I865">
            <v>48000</v>
          </cell>
          <cell r="X865">
            <v>10557.797971064256</v>
          </cell>
          <cell r="Y865">
            <v>1110</v>
          </cell>
        </row>
        <row r="866">
          <cell r="C866" t="str">
            <v>MES</v>
          </cell>
          <cell r="H866" t="str">
            <v>Admin</v>
          </cell>
          <cell r="I866">
            <v>40000</v>
          </cell>
          <cell r="X866">
            <v>9601.5659950642566</v>
          </cell>
          <cell r="Y866">
            <v>1110</v>
          </cell>
        </row>
        <row r="867">
          <cell r="C867" t="str">
            <v>MES</v>
          </cell>
          <cell r="H867" t="str">
            <v>Admin</v>
          </cell>
          <cell r="I867">
            <v>40000</v>
          </cell>
          <cell r="X867">
            <v>9601.5659950642566</v>
          </cell>
          <cell r="Y867">
            <v>1110</v>
          </cell>
        </row>
        <row r="868">
          <cell r="C868" t="str">
            <v>MES</v>
          </cell>
          <cell r="H868" t="str">
            <v>Admin</v>
          </cell>
          <cell r="I868">
            <v>37000</v>
          </cell>
          <cell r="X868">
            <v>9242.9790040642547</v>
          </cell>
          <cell r="Y868">
            <v>1110</v>
          </cell>
        </row>
        <row r="869">
          <cell r="C869" t="str">
            <v>MES</v>
          </cell>
          <cell r="H869" t="str">
            <v>Admin</v>
          </cell>
          <cell r="I869">
            <v>50000</v>
          </cell>
          <cell r="X869">
            <v>10796.855965064255</v>
          </cell>
          <cell r="Y869">
            <v>0</v>
          </cell>
        </row>
        <row r="870">
          <cell r="C870" t="str">
            <v>MES</v>
          </cell>
          <cell r="H870" t="str">
            <v>Admin</v>
          </cell>
          <cell r="I870">
            <v>50000</v>
          </cell>
          <cell r="X870">
            <v>10796.855965064255</v>
          </cell>
          <cell r="Y870">
            <v>1110</v>
          </cell>
        </row>
        <row r="871">
          <cell r="C871" t="str">
            <v>MES</v>
          </cell>
          <cell r="H871" t="str">
            <v>Admin</v>
          </cell>
          <cell r="I871">
            <v>36000</v>
          </cell>
          <cell r="X871">
            <v>9123.4500070642553</v>
          </cell>
          <cell r="Y871">
            <v>1110</v>
          </cell>
        </row>
        <row r="872">
          <cell r="C872" t="str">
            <v>MES</v>
          </cell>
          <cell r="H872" t="str">
            <v>Admin</v>
          </cell>
          <cell r="I872">
            <v>39000</v>
          </cell>
          <cell r="X872">
            <v>9482.0369980642554</v>
          </cell>
          <cell r="Y872">
            <v>1110</v>
          </cell>
        </row>
        <row r="873">
          <cell r="C873" t="str">
            <v>MES</v>
          </cell>
          <cell r="H873" t="str">
            <v>Admin</v>
          </cell>
          <cell r="I873">
            <v>42000</v>
          </cell>
          <cell r="X873">
            <v>9840.6239890642555</v>
          </cell>
          <cell r="Y873">
            <v>0</v>
          </cell>
        </row>
        <row r="874">
          <cell r="C874" t="str">
            <v>MES</v>
          </cell>
          <cell r="H874" t="str">
            <v>Instruction</v>
          </cell>
          <cell r="I874">
            <v>41000</v>
          </cell>
          <cell r="X874">
            <v>7687.6939728868792</v>
          </cell>
          <cell r="Y874">
            <v>0</v>
          </cell>
        </row>
        <row r="875">
          <cell r="C875" t="str">
            <v>MES</v>
          </cell>
          <cell r="H875" t="str">
            <v>Instruction</v>
          </cell>
          <cell r="I875">
            <v>42550</v>
          </cell>
          <cell r="X875">
            <v>7826.4639182368801</v>
          </cell>
          <cell r="Y875">
            <v>0</v>
          </cell>
        </row>
        <row r="876">
          <cell r="C876" t="str">
            <v>MES</v>
          </cell>
          <cell r="H876" t="str">
            <v>Instruction</v>
          </cell>
          <cell r="I876">
            <v>35000</v>
          </cell>
          <cell r="X876">
            <v>7150.519990886879</v>
          </cell>
          <cell r="Y876">
            <v>0</v>
          </cell>
        </row>
        <row r="877">
          <cell r="C877" t="str">
            <v>MES</v>
          </cell>
          <cell r="H877" t="str">
            <v>Instruction</v>
          </cell>
          <cell r="I877">
            <v>35000</v>
          </cell>
          <cell r="X877">
            <v>7150.519990886879</v>
          </cell>
          <cell r="Y877">
            <v>0</v>
          </cell>
        </row>
        <row r="878">
          <cell r="C878" t="str">
            <v>MES</v>
          </cell>
          <cell r="H878" t="str">
            <v>Instruction</v>
          </cell>
          <cell r="I878">
            <v>37000</v>
          </cell>
          <cell r="X878">
            <v>7329.5779848868797</v>
          </cell>
          <cell r="Y878">
            <v>0</v>
          </cell>
        </row>
        <row r="879">
          <cell r="C879" t="str">
            <v>MES</v>
          </cell>
          <cell r="H879" t="str">
            <v>Instruction</v>
          </cell>
          <cell r="I879">
            <v>37000</v>
          </cell>
          <cell r="X879">
            <v>7329.5779848868797</v>
          </cell>
          <cell r="Y879">
            <v>0</v>
          </cell>
        </row>
        <row r="880">
          <cell r="C880" t="str">
            <v>MES</v>
          </cell>
          <cell r="H880" t="str">
            <v>Instruction</v>
          </cell>
          <cell r="I880">
            <v>40000</v>
          </cell>
          <cell r="X880">
            <v>7598.1649758868798</v>
          </cell>
          <cell r="Y880">
            <v>0</v>
          </cell>
        </row>
        <row r="881">
          <cell r="C881" t="str">
            <v>MES</v>
          </cell>
          <cell r="H881" t="str">
            <v>Admin</v>
          </cell>
          <cell r="I881">
            <v>44000</v>
          </cell>
          <cell r="X881">
            <v>7956.2809638868803</v>
          </cell>
          <cell r="Y881">
            <v>0</v>
          </cell>
        </row>
        <row r="882">
          <cell r="C882" t="str">
            <v>MES</v>
          </cell>
          <cell r="H882" t="str">
            <v>Instruction</v>
          </cell>
          <cell r="I882">
            <v>36000</v>
          </cell>
          <cell r="X882">
            <v>7240.0489878868802</v>
          </cell>
          <cell r="Y882">
            <v>0</v>
          </cell>
        </row>
        <row r="883">
          <cell r="C883" t="str">
            <v>MES</v>
          </cell>
          <cell r="H883" t="str">
            <v>Admin</v>
          </cell>
          <cell r="I883">
            <v>31000</v>
          </cell>
          <cell r="X883">
            <v>6792.4040028868794</v>
          </cell>
          <cell r="Y883">
            <v>0</v>
          </cell>
        </row>
        <row r="884">
          <cell r="C884" t="str">
            <v>MES</v>
          </cell>
          <cell r="H884" t="str">
            <v>Instruction</v>
          </cell>
          <cell r="I884">
            <v>37000</v>
          </cell>
          <cell r="X884">
            <v>7329.5779848868797</v>
          </cell>
          <cell r="Y884">
            <v>0</v>
          </cell>
        </row>
        <row r="885">
          <cell r="C885" t="str">
            <v>MES</v>
          </cell>
          <cell r="H885" t="str">
            <v>Admin</v>
          </cell>
          <cell r="I885">
            <v>47000</v>
          </cell>
          <cell r="X885">
            <v>8224.8679548868786</v>
          </cell>
          <cell r="Y885">
            <v>0</v>
          </cell>
        </row>
        <row r="886">
          <cell r="C886" t="str">
            <v>MES</v>
          </cell>
          <cell r="H886" t="str">
            <v>Instruction</v>
          </cell>
          <cell r="I886">
            <v>36000</v>
          </cell>
          <cell r="X886">
            <v>7240.0489878868802</v>
          </cell>
          <cell r="Y886">
            <v>0</v>
          </cell>
        </row>
        <row r="887">
          <cell r="C887" t="str">
            <v>MES</v>
          </cell>
          <cell r="H887" t="str">
            <v>Admin</v>
          </cell>
          <cell r="I887">
            <v>34000</v>
          </cell>
          <cell r="X887">
            <v>7060.9909938868796</v>
          </cell>
          <cell r="Y887">
            <v>0</v>
          </cell>
        </row>
        <row r="888">
          <cell r="C888" t="str">
            <v>MES</v>
          </cell>
          <cell r="H888" t="str">
            <v>Instruction</v>
          </cell>
          <cell r="I888">
            <v>43000</v>
          </cell>
          <cell r="X888">
            <v>7866.7519668868799</v>
          </cell>
          <cell r="Y888">
            <v>0</v>
          </cell>
        </row>
        <row r="889">
          <cell r="C889" t="str">
            <v>MES</v>
          </cell>
          <cell r="H889" t="str">
            <v>Admin</v>
          </cell>
          <cell r="I889">
            <v>33000</v>
          </cell>
          <cell r="X889">
            <v>6971.4619968868792</v>
          </cell>
          <cell r="Y889">
            <v>0</v>
          </cell>
        </row>
        <row r="890">
          <cell r="C890" t="str">
            <v>MES</v>
          </cell>
          <cell r="H890" t="str">
            <v>Instruction</v>
          </cell>
          <cell r="I890">
            <v>46000</v>
          </cell>
          <cell r="X890">
            <v>8135.3389578868801</v>
          </cell>
          <cell r="Y890">
            <v>0</v>
          </cell>
        </row>
        <row r="891">
          <cell r="C891" t="str">
            <v>MES</v>
          </cell>
          <cell r="H891" t="str">
            <v>Instruction</v>
          </cell>
          <cell r="I891">
            <v>43000</v>
          </cell>
          <cell r="X891">
            <v>7866.7519668868799</v>
          </cell>
          <cell r="Y891">
            <v>0</v>
          </cell>
        </row>
        <row r="892">
          <cell r="C892" t="str">
            <v>MES</v>
          </cell>
          <cell r="H892" t="str">
            <v>Admin</v>
          </cell>
          <cell r="I892">
            <v>35000</v>
          </cell>
          <cell r="X892">
            <v>7150.519990886879</v>
          </cell>
          <cell r="Y892">
            <v>0</v>
          </cell>
        </row>
        <row r="893">
          <cell r="C893" t="str">
            <v>MES</v>
          </cell>
          <cell r="H893" t="str">
            <v>Instruction</v>
          </cell>
          <cell r="I893">
            <v>43000</v>
          </cell>
          <cell r="X893">
            <v>7866.7519668868799</v>
          </cell>
          <cell r="Y893">
            <v>0</v>
          </cell>
        </row>
        <row r="894">
          <cell r="C894" t="str">
            <v>MES</v>
          </cell>
          <cell r="H894" t="str">
            <v>Admin</v>
          </cell>
          <cell r="I894">
            <v>37000</v>
          </cell>
          <cell r="X894">
            <v>7329.5779848868797</v>
          </cell>
          <cell r="Y894">
            <v>0</v>
          </cell>
        </row>
        <row r="895">
          <cell r="C895" t="str">
            <v>MES</v>
          </cell>
          <cell r="H895" t="str">
            <v>Instruction</v>
          </cell>
          <cell r="I895">
            <v>39000</v>
          </cell>
          <cell r="X895">
            <v>7508.6359788868795</v>
          </cell>
          <cell r="Y895">
            <v>0</v>
          </cell>
        </row>
        <row r="896">
          <cell r="C896" t="str">
            <v>MES</v>
          </cell>
          <cell r="H896" t="str">
            <v>Instruction</v>
          </cell>
          <cell r="I896">
            <v>38000</v>
          </cell>
          <cell r="X896">
            <v>7419.10698188688</v>
          </cell>
          <cell r="Y896">
            <v>0</v>
          </cell>
        </row>
        <row r="897">
          <cell r="C897" t="str">
            <v>MES</v>
          </cell>
          <cell r="H897" t="str">
            <v>Instruction</v>
          </cell>
          <cell r="I897">
            <v>37000</v>
          </cell>
          <cell r="X897">
            <v>7329.5779848868797</v>
          </cell>
          <cell r="Y897">
            <v>0</v>
          </cell>
        </row>
        <row r="898">
          <cell r="C898" t="str">
            <v>MES</v>
          </cell>
          <cell r="H898" t="str">
            <v>Admin</v>
          </cell>
          <cell r="I898">
            <v>40000</v>
          </cell>
          <cell r="X898">
            <v>7598.1649758868798</v>
          </cell>
          <cell r="Y898">
            <v>0</v>
          </cell>
        </row>
        <row r="899">
          <cell r="C899" t="str">
            <v>MES</v>
          </cell>
          <cell r="H899" t="str">
            <v>Instruction</v>
          </cell>
          <cell r="I899">
            <v>36000</v>
          </cell>
          <cell r="X899">
            <v>7240.0489878868802</v>
          </cell>
          <cell r="Y899">
            <v>0</v>
          </cell>
        </row>
        <row r="900">
          <cell r="C900" t="str">
            <v>OV</v>
          </cell>
          <cell r="H900" t="str">
            <v>Admin</v>
          </cell>
          <cell r="I900">
            <v>29000</v>
          </cell>
          <cell r="X900">
            <v>6613.3460088868796</v>
          </cell>
          <cell r="Y900">
            <v>0</v>
          </cell>
        </row>
        <row r="901">
          <cell r="C901" t="str">
            <v>OV</v>
          </cell>
          <cell r="H901" t="str">
            <v>Admin</v>
          </cell>
          <cell r="I901">
            <v>0</v>
          </cell>
          <cell r="X901">
            <v>0</v>
          </cell>
          <cell r="Y901">
            <v>0</v>
          </cell>
        </row>
        <row r="902">
          <cell r="C902" t="str">
            <v>OV</v>
          </cell>
          <cell r="H902" t="str">
            <v>Admin</v>
          </cell>
          <cell r="I902">
            <v>28000</v>
          </cell>
          <cell r="X902">
            <v>6523.8170118868802</v>
          </cell>
          <cell r="Y902">
            <v>0</v>
          </cell>
        </row>
        <row r="903">
          <cell r="C903" t="str">
            <v>OV</v>
          </cell>
          <cell r="H903" t="str">
            <v>Admin</v>
          </cell>
          <cell r="I903">
            <v>11260.8</v>
          </cell>
          <cell r="X903">
            <v>969.5098367999999</v>
          </cell>
          <cell r="Y903">
            <v>0</v>
          </cell>
        </row>
        <row r="904">
          <cell r="C904" t="str">
            <v>OV</v>
          </cell>
          <cell r="H904" t="str">
            <v>Admin</v>
          </cell>
          <cell r="I904">
            <v>16527.263999999999</v>
          </cell>
          <cell r="X904">
            <v>1422.931321344</v>
          </cell>
          <cell r="Y904">
            <v>1080</v>
          </cell>
        </row>
        <row r="905">
          <cell r="C905" t="str">
            <v>OV</v>
          </cell>
          <cell r="H905" t="str">
            <v>Admin</v>
          </cell>
          <cell r="I905">
            <v>56805.840000000004</v>
          </cell>
          <cell r="X905">
            <v>11610.351194006736</v>
          </cell>
          <cell r="Y905">
            <v>2220</v>
          </cell>
        </row>
        <row r="906">
          <cell r="C906" t="str">
            <v>OV</v>
          </cell>
          <cell r="H906" t="str">
            <v>Admin</v>
          </cell>
          <cell r="I906">
            <v>55000</v>
          </cell>
          <cell r="X906">
            <v>11394.500950064255</v>
          </cell>
          <cell r="Y906">
            <v>3552</v>
          </cell>
        </row>
        <row r="907">
          <cell r="C907" t="str">
            <v>OV</v>
          </cell>
          <cell r="H907" t="str">
            <v>Admin</v>
          </cell>
          <cell r="I907">
            <v>24750</v>
          </cell>
          <cell r="X907">
            <v>7778.7487908142557</v>
          </cell>
          <cell r="Y907">
            <v>1110</v>
          </cell>
        </row>
        <row r="908">
          <cell r="C908" t="str">
            <v>OV</v>
          </cell>
          <cell r="H908" t="str">
            <v>Admin</v>
          </cell>
          <cell r="I908">
            <v>33054.527999999998</v>
          </cell>
          <cell r="X908">
            <v>8771.3806932126718</v>
          </cell>
          <cell r="Y908">
            <v>2220</v>
          </cell>
        </row>
        <row r="909">
          <cell r="C909" t="str">
            <v>OV</v>
          </cell>
          <cell r="H909" t="str">
            <v>Admin</v>
          </cell>
          <cell r="I909">
            <v>38125.152000000002</v>
          </cell>
          <cell r="X909">
            <v>9377.4672940968012</v>
          </cell>
          <cell r="Y909">
            <v>2220</v>
          </cell>
        </row>
        <row r="910">
          <cell r="C910" t="str">
            <v>OV</v>
          </cell>
          <cell r="H910" t="str">
            <v>Admin</v>
          </cell>
          <cell r="I910">
            <v>45000</v>
          </cell>
          <cell r="X910">
            <v>10199.210980064254</v>
          </cell>
          <cell r="Y910">
            <v>3330</v>
          </cell>
        </row>
        <row r="911">
          <cell r="C911" t="str">
            <v>OV</v>
          </cell>
          <cell r="H911" t="str">
            <v>Admin</v>
          </cell>
          <cell r="I911">
            <v>43853.472000000002</v>
          </cell>
          <cell r="X911">
            <v>10062.167638191841</v>
          </cell>
          <cell r="Y911">
            <v>2220</v>
          </cell>
        </row>
        <row r="912">
          <cell r="C912" t="str">
            <v>OV</v>
          </cell>
          <cell r="H912" t="str">
            <v>Admin</v>
          </cell>
          <cell r="I912">
            <v>34963.968000000001</v>
          </cell>
          <cell r="X912">
            <v>8999.614141244354</v>
          </cell>
          <cell r="Y912">
            <v>2220</v>
          </cell>
        </row>
        <row r="913">
          <cell r="C913" t="str">
            <v>OV</v>
          </cell>
          <cell r="H913" t="str">
            <v>Admin</v>
          </cell>
          <cell r="I913">
            <v>40310.400000000001</v>
          </cell>
          <cell r="X913">
            <v>9638.6677957330539</v>
          </cell>
          <cell r="Y913">
            <v>1110</v>
          </cell>
        </row>
        <row r="914">
          <cell r="C914" t="str">
            <v>OV</v>
          </cell>
          <cell r="H914" t="str">
            <v>Admin</v>
          </cell>
          <cell r="I914">
            <v>31654.272000000001</v>
          </cell>
          <cell r="X914">
            <v>8604.0094979894402</v>
          </cell>
          <cell r="Y914">
            <v>1110</v>
          </cell>
        </row>
        <row r="915">
          <cell r="C915" t="str">
            <v>OV</v>
          </cell>
          <cell r="H915" t="str">
            <v>Admin</v>
          </cell>
          <cell r="I915">
            <v>34963.968000000001</v>
          </cell>
          <cell r="X915">
            <v>8999.614141244354</v>
          </cell>
          <cell r="Y915">
            <v>2220</v>
          </cell>
        </row>
        <row r="916">
          <cell r="C916" t="str">
            <v>OV</v>
          </cell>
          <cell r="H916" t="str">
            <v>Admin</v>
          </cell>
          <cell r="I916">
            <v>34000</v>
          </cell>
          <cell r="X916">
            <v>8884.3920130642546</v>
          </cell>
          <cell r="Y916">
            <v>0</v>
          </cell>
        </row>
        <row r="917">
          <cell r="C917" t="str">
            <v>OV</v>
          </cell>
          <cell r="H917" t="str">
            <v>Admin</v>
          </cell>
          <cell r="I917">
            <v>28000</v>
          </cell>
          <cell r="X917">
            <v>8167.2180310642561</v>
          </cell>
          <cell r="Y917">
            <v>0</v>
          </cell>
        </row>
        <row r="918">
          <cell r="C918" t="str">
            <v>OV</v>
          </cell>
          <cell r="H918" t="str">
            <v>Admin</v>
          </cell>
          <cell r="I918">
            <v>28000</v>
          </cell>
          <cell r="X918">
            <v>8167.2180310642561</v>
          </cell>
          <cell r="Y918">
            <v>0</v>
          </cell>
        </row>
        <row r="919">
          <cell r="C919" t="str">
            <v>OV</v>
          </cell>
          <cell r="H919" t="str">
            <v>Admin</v>
          </cell>
          <cell r="I919">
            <v>21420</v>
          </cell>
          <cell r="X919">
            <v>7380.7172308042564</v>
          </cell>
          <cell r="Y919">
            <v>0</v>
          </cell>
        </row>
        <row r="920">
          <cell r="C920" t="str">
            <v>OV</v>
          </cell>
          <cell r="H920" t="str">
            <v>Instruction</v>
          </cell>
          <cell r="I920">
            <v>39000</v>
          </cell>
          <cell r="X920">
            <v>7508.6359788868795</v>
          </cell>
          <cell r="Y920">
            <v>0</v>
          </cell>
        </row>
        <row r="921">
          <cell r="C921" t="str">
            <v>OV</v>
          </cell>
          <cell r="H921" t="str">
            <v>Instruction</v>
          </cell>
          <cell r="I921">
            <v>45300</v>
          </cell>
          <cell r="X921">
            <v>8072.6686599868799</v>
          </cell>
          <cell r="Y921">
            <v>0</v>
          </cell>
        </row>
        <row r="922">
          <cell r="C922" t="str">
            <v>OV</v>
          </cell>
          <cell r="H922" t="str">
            <v>Instruction</v>
          </cell>
          <cell r="I922">
            <v>22200</v>
          </cell>
          <cell r="X922">
            <v>6004.5488292868795</v>
          </cell>
          <cell r="Y922">
            <v>0</v>
          </cell>
        </row>
        <row r="923">
          <cell r="C923" t="str">
            <v>OV</v>
          </cell>
          <cell r="H923" t="str">
            <v>Instruction</v>
          </cell>
          <cell r="I923">
            <v>41000</v>
          </cell>
          <cell r="X923">
            <v>7687.6939728868792</v>
          </cell>
          <cell r="Y923">
            <v>0</v>
          </cell>
        </row>
        <row r="924">
          <cell r="C924" t="str">
            <v>OV</v>
          </cell>
          <cell r="H924" t="str">
            <v>Instruction</v>
          </cell>
          <cell r="I924">
            <v>38000</v>
          </cell>
          <cell r="X924">
            <v>7419.10698188688</v>
          </cell>
          <cell r="Y924">
            <v>0</v>
          </cell>
        </row>
        <row r="925">
          <cell r="C925" t="str">
            <v>OV</v>
          </cell>
          <cell r="H925" t="str">
            <v>Instruction</v>
          </cell>
          <cell r="I925">
            <v>39000</v>
          </cell>
          <cell r="X925">
            <v>7508.6359788868795</v>
          </cell>
          <cell r="Y925">
            <v>0</v>
          </cell>
        </row>
        <row r="926">
          <cell r="C926" t="str">
            <v>OV</v>
          </cell>
          <cell r="H926" t="str">
            <v>Instruction</v>
          </cell>
          <cell r="I926">
            <v>20000</v>
          </cell>
          <cell r="X926">
            <v>5807.5850358868802</v>
          </cell>
          <cell r="Y926">
            <v>0</v>
          </cell>
        </row>
        <row r="927">
          <cell r="C927" t="str">
            <v>OV</v>
          </cell>
          <cell r="H927" t="str">
            <v>Instruction</v>
          </cell>
          <cell r="I927">
            <v>42000</v>
          </cell>
          <cell r="X927">
            <v>7777.2229698868796</v>
          </cell>
          <cell r="Y927">
            <v>0</v>
          </cell>
        </row>
        <row r="928">
          <cell r="C928" t="str">
            <v>OV</v>
          </cell>
          <cell r="H928" t="str">
            <v>Instruction</v>
          </cell>
          <cell r="I928">
            <v>38000</v>
          </cell>
          <cell r="X928">
            <v>7419.10698188688</v>
          </cell>
          <cell r="Y928">
            <v>0</v>
          </cell>
        </row>
        <row r="929">
          <cell r="C929" t="str">
            <v>OV</v>
          </cell>
          <cell r="H929" t="str">
            <v>Instruction</v>
          </cell>
          <cell r="I929">
            <v>44800</v>
          </cell>
          <cell r="X929">
            <v>10175.305180664256</v>
          </cell>
          <cell r="Y929">
            <v>0</v>
          </cell>
        </row>
        <row r="930">
          <cell r="C930" t="str">
            <v>OV</v>
          </cell>
          <cell r="H930" t="str">
            <v>Instruction</v>
          </cell>
          <cell r="I930">
            <v>56450</v>
          </cell>
          <cell r="X930">
            <v>11567.817995714255</v>
          </cell>
          <cell r="Y930">
            <v>0</v>
          </cell>
        </row>
        <row r="931">
          <cell r="C931" t="str">
            <v>OV</v>
          </cell>
          <cell r="H931" t="str">
            <v>Instruction</v>
          </cell>
          <cell r="I931">
            <v>43700</v>
          </cell>
          <cell r="X931">
            <v>10043.823283964255</v>
          </cell>
          <cell r="Y931">
            <v>0</v>
          </cell>
        </row>
        <row r="932">
          <cell r="C932" t="str">
            <v>OV</v>
          </cell>
          <cell r="H932" t="str">
            <v>Instruction</v>
          </cell>
          <cell r="I932">
            <v>38000</v>
          </cell>
          <cell r="X932">
            <v>9362.5080010642541</v>
          </cell>
          <cell r="Y932">
            <v>0</v>
          </cell>
        </row>
        <row r="933">
          <cell r="C933" t="str">
            <v>OV</v>
          </cell>
          <cell r="H933" t="str">
            <v>Instruction</v>
          </cell>
          <cell r="I933">
            <v>40150</v>
          </cell>
          <cell r="X933">
            <v>9619.4953446142554</v>
          </cell>
          <cell r="Y933">
            <v>0</v>
          </cell>
        </row>
        <row r="934">
          <cell r="C934" t="str">
            <v>OV</v>
          </cell>
          <cell r="H934" t="str">
            <v>Instruction</v>
          </cell>
          <cell r="I934">
            <v>20075</v>
          </cell>
          <cell r="X934">
            <v>7219.9507298392555</v>
          </cell>
          <cell r="Y934">
            <v>0</v>
          </cell>
        </row>
        <row r="935">
          <cell r="C935" t="str">
            <v>OV</v>
          </cell>
          <cell r="H935" t="str">
            <v>Instruction</v>
          </cell>
          <cell r="I935">
            <v>53150</v>
          </cell>
          <cell r="X935">
            <v>11173.372305614255</v>
          </cell>
          <cell r="Y935">
            <v>0</v>
          </cell>
        </row>
        <row r="936">
          <cell r="C936" t="str">
            <v>OV</v>
          </cell>
          <cell r="H936" t="str">
            <v>Instruction</v>
          </cell>
          <cell r="I936">
            <v>46780</v>
          </cell>
          <cell r="X936">
            <v>10411.972594724255</v>
          </cell>
          <cell r="Y936">
            <v>0</v>
          </cell>
        </row>
        <row r="937">
          <cell r="C937" t="str">
            <v>OV</v>
          </cell>
          <cell r="H937" t="str">
            <v>Instruction</v>
          </cell>
          <cell r="I937">
            <v>49000</v>
          </cell>
          <cell r="X937">
            <v>10677.326968064255</v>
          </cell>
          <cell r="Y937">
            <v>0</v>
          </cell>
        </row>
        <row r="938">
          <cell r="C938" t="str">
            <v>OV</v>
          </cell>
          <cell r="H938" t="str">
            <v>Instruction</v>
          </cell>
          <cell r="I938">
            <v>27000</v>
          </cell>
          <cell r="X938">
            <v>8047.6890340642549</v>
          </cell>
          <cell r="Y938">
            <v>0</v>
          </cell>
        </row>
        <row r="939">
          <cell r="C939" t="str">
            <v>OV</v>
          </cell>
          <cell r="H939" t="str">
            <v>Instruction</v>
          </cell>
          <cell r="I939">
            <v>36500</v>
          </cell>
          <cell r="X939">
            <v>9183.2145055642577</v>
          </cell>
          <cell r="Y939">
            <v>0</v>
          </cell>
        </row>
        <row r="940">
          <cell r="C940" t="str">
            <v>OV</v>
          </cell>
          <cell r="H940" t="str">
            <v>Instruction</v>
          </cell>
          <cell r="I940">
            <v>45000</v>
          </cell>
          <cell r="X940">
            <v>10199.210980064254</v>
          </cell>
          <cell r="Y940">
            <v>0</v>
          </cell>
        </row>
        <row r="941">
          <cell r="C941" t="str">
            <v>OV</v>
          </cell>
          <cell r="H941" t="str">
            <v>Instruction</v>
          </cell>
          <cell r="I941">
            <v>42000</v>
          </cell>
          <cell r="X941">
            <v>9840.6239890642555</v>
          </cell>
          <cell r="Y941">
            <v>0</v>
          </cell>
        </row>
        <row r="942">
          <cell r="C942" t="str">
            <v>OV</v>
          </cell>
          <cell r="H942" t="str">
            <v>Instruction</v>
          </cell>
          <cell r="I942">
            <v>46500</v>
          </cell>
          <cell r="X942">
            <v>10378.504475564256</v>
          </cell>
          <cell r="Y942">
            <v>0</v>
          </cell>
        </row>
        <row r="943">
          <cell r="C943" t="str">
            <v>OV</v>
          </cell>
          <cell r="H943" t="str">
            <v>Instruction</v>
          </cell>
          <cell r="I943">
            <v>45000</v>
          </cell>
          <cell r="X943">
            <v>10199.210980064254</v>
          </cell>
          <cell r="Y943">
            <v>0</v>
          </cell>
        </row>
        <row r="944">
          <cell r="C944" t="str">
            <v>OV</v>
          </cell>
          <cell r="H944" t="str">
            <v>Instruction</v>
          </cell>
          <cell r="I944">
            <v>44000</v>
          </cell>
          <cell r="X944">
            <v>10079.681983064256</v>
          </cell>
          <cell r="Y944">
            <v>0</v>
          </cell>
        </row>
        <row r="945">
          <cell r="C945" t="str">
            <v>OV</v>
          </cell>
          <cell r="H945" t="str">
            <v>Instruction</v>
          </cell>
          <cell r="I945">
            <v>46500</v>
          </cell>
          <cell r="X945">
            <v>10378.504475564256</v>
          </cell>
          <cell r="Y945">
            <v>0</v>
          </cell>
        </row>
        <row r="946">
          <cell r="C946" t="str">
            <v>OV</v>
          </cell>
          <cell r="H946" t="str">
            <v>Instruction</v>
          </cell>
          <cell r="I946">
            <v>43500</v>
          </cell>
          <cell r="X946">
            <v>10019.917484564256</v>
          </cell>
          <cell r="Y946">
            <v>0</v>
          </cell>
        </row>
        <row r="947">
          <cell r="C947" t="str">
            <v>OV</v>
          </cell>
          <cell r="H947" t="str">
            <v>Instruction</v>
          </cell>
          <cell r="I947">
            <v>39800</v>
          </cell>
          <cell r="X947">
            <v>9577.6601956642571</v>
          </cell>
          <cell r="Y947">
            <v>0</v>
          </cell>
        </row>
        <row r="948">
          <cell r="C948" t="str">
            <v>OV</v>
          </cell>
          <cell r="H948" t="str">
            <v>Instruction</v>
          </cell>
          <cell r="I948">
            <v>52500</v>
          </cell>
          <cell r="X948">
            <v>11095.678457564258</v>
          </cell>
          <cell r="Y948">
            <v>0</v>
          </cell>
        </row>
        <row r="949">
          <cell r="C949" t="str">
            <v>OV</v>
          </cell>
          <cell r="H949" t="str">
            <v>Instruction</v>
          </cell>
          <cell r="I949">
            <v>48680</v>
          </cell>
          <cell r="X949">
            <v>10639.077689024258</v>
          </cell>
          <cell r="Y949">
            <v>0</v>
          </cell>
        </row>
        <row r="950">
          <cell r="C950" t="str">
            <v>OV</v>
          </cell>
          <cell r="H950" t="str">
            <v>Instruction</v>
          </cell>
          <cell r="I950">
            <v>42000</v>
          </cell>
          <cell r="X950">
            <v>9840.6239890642555</v>
          </cell>
          <cell r="Y950">
            <v>0</v>
          </cell>
        </row>
        <row r="951">
          <cell r="C951" t="str">
            <v>OV</v>
          </cell>
          <cell r="H951" t="str">
            <v>Instruction</v>
          </cell>
          <cell r="I951">
            <v>60000</v>
          </cell>
          <cell r="X951">
            <v>11992.145935064256</v>
          </cell>
          <cell r="Y951">
            <v>0</v>
          </cell>
        </row>
        <row r="952">
          <cell r="C952" t="str">
            <v>OV</v>
          </cell>
          <cell r="H952" t="str">
            <v>Instruction</v>
          </cell>
          <cell r="I952">
            <v>41800</v>
          </cell>
          <cell r="X952">
            <v>9816.718189664256</v>
          </cell>
          <cell r="Y952">
            <v>0</v>
          </cell>
        </row>
        <row r="953">
          <cell r="C953" t="str">
            <v>OV</v>
          </cell>
          <cell r="H953" t="str">
            <v>Instruction</v>
          </cell>
          <cell r="I953">
            <v>45000</v>
          </cell>
          <cell r="X953">
            <v>10199.210980064254</v>
          </cell>
          <cell r="Y953">
            <v>0</v>
          </cell>
        </row>
        <row r="954">
          <cell r="C954" t="str">
            <v>OV</v>
          </cell>
          <cell r="H954" t="str">
            <v>Instruction</v>
          </cell>
          <cell r="I954">
            <v>24455.52</v>
          </cell>
          <cell r="X954">
            <v>7743.5498917776968</v>
          </cell>
          <cell r="Y954">
            <v>0</v>
          </cell>
        </row>
        <row r="955">
          <cell r="C955" t="str">
            <v>OV</v>
          </cell>
          <cell r="H955" t="str">
            <v>Instruction</v>
          </cell>
          <cell r="I955">
            <v>45000</v>
          </cell>
          <cell r="X955">
            <v>10199.210980064254</v>
          </cell>
          <cell r="Y955">
            <v>0</v>
          </cell>
        </row>
        <row r="956">
          <cell r="C956" t="str">
            <v>OV</v>
          </cell>
          <cell r="H956" t="str">
            <v>Instruction</v>
          </cell>
          <cell r="I956">
            <v>36000</v>
          </cell>
          <cell r="X956">
            <v>9123.4500070642553</v>
          </cell>
          <cell r="Y956">
            <v>0</v>
          </cell>
        </row>
        <row r="957">
          <cell r="C957" t="str">
            <v>OV</v>
          </cell>
          <cell r="H957" t="str">
            <v>Instruction</v>
          </cell>
          <cell r="I957">
            <v>42600</v>
          </cell>
          <cell r="X957">
            <v>9912.3413872642559</v>
          </cell>
          <cell r="Y957">
            <v>0</v>
          </cell>
        </row>
        <row r="958">
          <cell r="C958" t="str">
            <v>OV</v>
          </cell>
          <cell r="H958" t="str">
            <v>Instruction</v>
          </cell>
          <cell r="I958">
            <v>55900</v>
          </cell>
          <cell r="X958">
            <v>11502.077047364257</v>
          </cell>
          <cell r="Y958">
            <v>0</v>
          </cell>
        </row>
        <row r="959">
          <cell r="C959" t="str">
            <v>OV</v>
          </cell>
          <cell r="H959" t="str">
            <v>Instruction</v>
          </cell>
          <cell r="I959">
            <v>44000</v>
          </cell>
          <cell r="X959">
            <v>10079.681983064256</v>
          </cell>
          <cell r="Y959">
            <v>0</v>
          </cell>
        </row>
        <row r="960">
          <cell r="C960" t="str">
            <v>OV</v>
          </cell>
          <cell r="H960" t="str">
            <v>Instruction</v>
          </cell>
          <cell r="I960">
            <v>60000</v>
          </cell>
          <cell r="X960">
            <v>11992.145935064256</v>
          </cell>
          <cell r="Y960">
            <v>0</v>
          </cell>
        </row>
        <row r="961">
          <cell r="C961" t="str">
            <v>OV</v>
          </cell>
          <cell r="H961" t="str">
            <v>Instruction</v>
          </cell>
          <cell r="I961">
            <v>40700</v>
          </cell>
          <cell r="X961">
            <v>9685.2362929642568</v>
          </cell>
          <cell r="Y961">
            <v>0</v>
          </cell>
        </row>
        <row r="962">
          <cell r="C962" t="str">
            <v>OV</v>
          </cell>
          <cell r="H962" t="str">
            <v>Instruction</v>
          </cell>
          <cell r="I962">
            <v>20364.300000000003</v>
          </cell>
          <cell r="X962">
            <v>7254.5304686713562</v>
          </cell>
          <cell r="Y962">
            <v>0</v>
          </cell>
        </row>
        <row r="963">
          <cell r="C963" t="str">
            <v>PEO</v>
          </cell>
          <cell r="H963" t="str">
            <v>Instruction</v>
          </cell>
          <cell r="I963">
            <v>44330</v>
          </cell>
          <cell r="X963">
            <v>10119.126552074256</v>
          </cell>
          <cell r="Y963">
            <v>0</v>
          </cell>
        </row>
        <row r="964">
          <cell r="C964" t="str">
            <v>PEO</v>
          </cell>
          <cell r="H964" t="str">
            <v>Instruction</v>
          </cell>
          <cell r="I964">
            <v>54827</v>
          </cell>
          <cell r="X964">
            <v>11373.822433583255</v>
          </cell>
          <cell r="Y964">
            <v>0</v>
          </cell>
        </row>
        <row r="965">
          <cell r="C965" t="str">
            <v>PEO</v>
          </cell>
          <cell r="H965" t="str">
            <v>Instruction</v>
          </cell>
          <cell r="I965">
            <v>45017</v>
          </cell>
          <cell r="X965">
            <v>10201.242973013257</v>
          </cell>
          <cell r="Y965">
            <v>0</v>
          </cell>
        </row>
        <row r="966">
          <cell r="C966" t="str">
            <v>PEO</v>
          </cell>
          <cell r="H966" t="str">
            <v>Instruction</v>
          </cell>
          <cell r="I966">
            <v>44000</v>
          </cell>
          <cell r="X966">
            <v>7956.2809638868803</v>
          </cell>
          <cell r="Y966">
            <v>0</v>
          </cell>
        </row>
        <row r="967">
          <cell r="C967" t="str">
            <v>PEO</v>
          </cell>
          <cell r="H967" t="str">
            <v>Instruction</v>
          </cell>
          <cell r="I967">
            <v>43927</v>
          </cell>
          <cell r="X967">
            <v>10070.956366283257</v>
          </cell>
          <cell r="Y967">
            <v>0</v>
          </cell>
        </row>
        <row r="968">
          <cell r="C968" t="str">
            <v>PEO</v>
          </cell>
          <cell r="H968" t="str">
            <v>Instruction</v>
          </cell>
          <cell r="I968">
            <v>43230</v>
          </cell>
          <cell r="X968">
            <v>9987.6446553742571</v>
          </cell>
          <cell r="Y968">
            <v>0</v>
          </cell>
        </row>
        <row r="969">
          <cell r="C969" t="str">
            <v>PEO</v>
          </cell>
          <cell r="H969" t="str">
            <v>Instruction</v>
          </cell>
          <cell r="I969">
            <v>48730</v>
          </cell>
          <cell r="X969">
            <v>10645.054138874259</v>
          </cell>
          <cell r="Y969">
            <v>0</v>
          </cell>
        </row>
        <row r="970">
          <cell r="C970" t="str">
            <v>PEO</v>
          </cell>
          <cell r="H970" t="str">
            <v>Instruction</v>
          </cell>
          <cell r="I970">
            <v>40656</v>
          </cell>
          <cell r="X970">
            <v>9679.9770170962565</v>
          </cell>
          <cell r="Y970">
            <v>0</v>
          </cell>
        </row>
        <row r="971">
          <cell r="C971" t="str">
            <v>PEO</v>
          </cell>
          <cell r="H971" t="str">
            <v>Instruction</v>
          </cell>
          <cell r="I971">
            <v>45430</v>
          </cell>
          <cell r="X971">
            <v>10250.608448774256</v>
          </cell>
          <cell r="Y971">
            <v>0</v>
          </cell>
        </row>
        <row r="972">
          <cell r="C972" t="str">
            <v>PEO</v>
          </cell>
          <cell r="H972" t="str">
            <v>Instruction</v>
          </cell>
          <cell r="I972">
            <v>38500</v>
          </cell>
          <cell r="X972">
            <v>7463.8714803868788</v>
          </cell>
          <cell r="Y972">
            <v>0</v>
          </cell>
        </row>
        <row r="973">
          <cell r="C973" t="str">
            <v>PEO</v>
          </cell>
          <cell r="H973" t="str">
            <v>Instruction</v>
          </cell>
          <cell r="I973">
            <v>57530</v>
          </cell>
          <cell r="X973">
            <v>11696.909312474258</v>
          </cell>
          <cell r="Y973">
            <v>0</v>
          </cell>
        </row>
        <row r="974">
          <cell r="C974" t="str">
            <v>PEO</v>
          </cell>
          <cell r="H974" t="str">
            <v>Instruction</v>
          </cell>
          <cell r="I974">
            <v>54780</v>
          </cell>
          <cell r="X974">
            <v>11368.204570724256</v>
          </cell>
          <cell r="Y974">
            <v>0</v>
          </cell>
        </row>
        <row r="975">
          <cell r="C975" t="str">
            <v>PEO</v>
          </cell>
          <cell r="H975" t="str">
            <v>Instruction</v>
          </cell>
          <cell r="I975">
            <v>53130</v>
          </cell>
          <cell r="X975">
            <v>11170.981725674255</v>
          </cell>
          <cell r="Y975">
            <v>0</v>
          </cell>
        </row>
        <row r="976">
          <cell r="C976" t="str">
            <v>PEO</v>
          </cell>
          <cell r="H976" t="str">
            <v>Instruction</v>
          </cell>
          <cell r="I976">
            <v>43230</v>
          </cell>
          <cell r="X976">
            <v>9987.6446553742571</v>
          </cell>
          <cell r="Y976">
            <v>0</v>
          </cell>
        </row>
        <row r="977">
          <cell r="C977" t="str">
            <v>PEO</v>
          </cell>
          <cell r="H977" t="str">
            <v>Instruction</v>
          </cell>
          <cell r="I977">
            <v>43121</v>
          </cell>
          <cell r="X977">
            <v>9974.6159947012566</v>
          </cell>
          <cell r="Y977">
            <v>0</v>
          </cell>
        </row>
        <row r="978">
          <cell r="C978" t="str">
            <v>PEO</v>
          </cell>
          <cell r="H978" t="str">
            <v>Instruction</v>
          </cell>
          <cell r="I978">
            <v>38830</v>
          </cell>
          <cell r="X978">
            <v>9461.7170685742567</v>
          </cell>
          <cell r="Y978">
            <v>0</v>
          </cell>
        </row>
        <row r="979">
          <cell r="C979" t="str">
            <v>PEO</v>
          </cell>
          <cell r="H979" t="str">
            <v>Instruction</v>
          </cell>
          <cell r="I979">
            <v>48730</v>
          </cell>
          <cell r="X979">
            <v>10645.054138874259</v>
          </cell>
          <cell r="Y979">
            <v>0</v>
          </cell>
        </row>
        <row r="980">
          <cell r="C980" t="str">
            <v>PEO</v>
          </cell>
          <cell r="H980" t="str">
            <v>Instruction</v>
          </cell>
          <cell r="I980">
            <v>40656</v>
          </cell>
          <cell r="X980">
            <v>9679.9770170962565</v>
          </cell>
          <cell r="Y980">
            <v>0</v>
          </cell>
        </row>
        <row r="981">
          <cell r="C981" t="str">
            <v>PEO</v>
          </cell>
          <cell r="H981" t="str">
            <v>Instruction</v>
          </cell>
          <cell r="I981">
            <v>45430</v>
          </cell>
          <cell r="X981">
            <v>10250.608448774256</v>
          </cell>
          <cell r="Y981">
            <v>0</v>
          </cell>
        </row>
        <row r="982">
          <cell r="C982" t="str">
            <v>PEO</v>
          </cell>
          <cell r="H982" t="str">
            <v>Instruction</v>
          </cell>
          <cell r="I982">
            <v>45136</v>
          </cell>
          <cell r="X982">
            <v>10215.466923656257</v>
          </cell>
          <cell r="Y982">
            <v>0</v>
          </cell>
        </row>
        <row r="983">
          <cell r="C983" t="str">
            <v>PEO</v>
          </cell>
          <cell r="H983" t="str">
            <v>Instruction</v>
          </cell>
          <cell r="I983">
            <v>44000</v>
          </cell>
          <cell r="X983">
            <v>7956.2809638868803</v>
          </cell>
          <cell r="Y983">
            <v>0</v>
          </cell>
        </row>
        <row r="984">
          <cell r="C984" t="str">
            <v>PEO</v>
          </cell>
          <cell r="H984" t="str">
            <v>Instruction</v>
          </cell>
          <cell r="I984">
            <v>42837</v>
          </cell>
          <cell r="X984">
            <v>9940.6697595532551</v>
          </cell>
          <cell r="Y984">
            <v>0</v>
          </cell>
        </row>
        <row r="985">
          <cell r="C985" t="str">
            <v>PEO</v>
          </cell>
          <cell r="H985" t="str">
            <v>Instruction</v>
          </cell>
          <cell r="I985">
            <v>39567</v>
          </cell>
          <cell r="X985">
            <v>9549.8099393632565</v>
          </cell>
          <cell r="Y985">
            <v>0</v>
          </cell>
        </row>
        <row r="986">
          <cell r="C986" t="str">
            <v>PEO</v>
          </cell>
          <cell r="H986" t="str">
            <v>Instruction</v>
          </cell>
          <cell r="I986">
            <v>39183</v>
          </cell>
          <cell r="X986">
            <v>9503.9108045152552</v>
          </cell>
          <cell r="Y986">
            <v>0</v>
          </cell>
        </row>
        <row r="987">
          <cell r="C987" t="str">
            <v>PEO</v>
          </cell>
          <cell r="H987" t="str">
            <v>Instruction</v>
          </cell>
          <cell r="I987">
            <v>42130</v>
          </cell>
          <cell r="X987">
            <v>9856.1627586742561</v>
          </cell>
          <cell r="Y987">
            <v>0</v>
          </cell>
        </row>
        <row r="988">
          <cell r="C988" t="str">
            <v>PEO</v>
          </cell>
          <cell r="H988" t="str">
            <v>Instruction</v>
          </cell>
          <cell r="I988">
            <v>44330</v>
          </cell>
          <cell r="X988">
            <v>10119.126552074256</v>
          </cell>
          <cell r="Y988">
            <v>0</v>
          </cell>
        </row>
        <row r="989">
          <cell r="C989" t="str">
            <v>PEO</v>
          </cell>
          <cell r="H989" t="str">
            <v>Instruction</v>
          </cell>
          <cell r="I989">
            <v>44733</v>
          </cell>
          <cell r="X989">
            <v>10167.296737865256</v>
          </cell>
          <cell r="Y989">
            <v>0</v>
          </cell>
        </row>
        <row r="990">
          <cell r="C990" t="str">
            <v>PEO</v>
          </cell>
          <cell r="H990" t="str">
            <v>Instruction</v>
          </cell>
          <cell r="I990">
            <v>55330</v>
          </cell>
          <cell r="X990">
            <v>11433.945519074257</v>
          </cell>
          <cell r="Y990">
            <v>0</v>
          </cell>
        </row>
        <row r="991">
          <cell r="C991" t="str">
            <v>PEO</v>
          </cell>
          <cell r="H991" t="str">
            <v>Instruction</v>
          </cell>
          <cell r="I991">
            <v>41403</v>
          </cell>
          <cell r="X991">
            <v>9769.265177855259</v>
          </cell>
          <cell r="Y991">
            <v>0</v>
          </cell>
        </row>
        <row r="992">
          <cell r="C992" t="str">
            <v>PEO</v>
          </cell>
          <cell r="H992" t="str">
            <v>Instruction</v>
          </cell>
          <cell r="I992">
            <v>41030</v>
          </cell>
          <cell r="X992">
            <v>9724.6808619742569</v>
          </cell>
          <cell r="Y992">
            <v>0</v>
          </cell>
        </row>
        <row r="993">
          <cell r="C993" t="str">
            <v>PEO</v>
          </cell>
          <cell r="H993" t="str">
            <v>Instruction</v>
          </cell>
          <cell r="I993">
            <v>38830</v>
          </cell>
          <cell r="X993">
            <v>9461.7170685742567</v>
          </cell>
          <cell r="Y993">
            <v>0</v>
          </cell>
        </row>
        <row r="994">
          <cell r="C994" t="str">
            <v>PEO</v>
          </cell>
          <cell r="H994" t="str">
            <v>Instruction</v>
          </cell>
          <cell r="I994">
            <v>48730</v>
          </cell>
          <cell r="X994">
            <v>10645.054138874259</v>
          </cell>
          <cell r="Y994">
            <v>0</v>
          </cell>
        </row>
        <row r="995">
          <cell r="C995" t="str">
            <v>PEO</v>
          </cell>
          <cell r="H995" t="str">
            <v>Instruction</v>
          </cell>
          <cell r="I995">
            <v>41800</v>
          </cell>
          <cell r="X995">
            <v>9816.718189664256</v>
          </cell>
          <cell r="Y995">
            <v>0</v>
          </cell>
        </row>
        <row r="996">
          <cell r="C996" t="str">
            <v>PEO</v>
          </cell>
          <cell r="H996" t="str">
            <v>Instruction</v>
          </cell>
          <cell r="I996">
            <v>50930</v>
          </cell>
          <cell r="X996">
            <v>10908.017932274255</v>
          </cell>
          <cell r="Y996">
            <v>0</v>
          </cell>
        </row>
        <row r="997">
          <cell r="C997" t="str">
            <v>PEO</v>
          </cell>
          <cell r="H997" t="str">
            <v>Instruction</v>
          </cell>
          <cell r="I997">
            <v>55330</v>
          </cell>
          <cell r="X997">
            <v>11433.945519074257</v>
          </cell>
          <cell r="Y997">
            <v>0</v>
          </cell>
        </row>
        <row r="998">
          <cell r="C998" t="str">
            <v>PEO</v>
          </cell>
          <cell r="H998" t="str">
            <v>Instruction</v>
          </cell>
          <cell r="I998">
            <v>39000</v>
          </cell>
          <cell r="X998">
            <v>7508.6359788868795</v>
          </cell>
          <cell r="Y998">
            <v>0</v>
          </cell>
        </row>
        <row r="999">
          <cell r="C999" t="str">
            <v>PEO</v>
          </cell>
          <cell r="H999" t="str">
            <v>Instruction</v>
          </cell>
          <cell r="I999">
            <v>48730</v>
          </cell>
          <cell r="X999">
            <v>10645.054138874259</v>
          </cell>
          <cell r="Y999">
            <v>0</v>
          </cell>
        </row>
        <row r="1000">
          <cell r="C1000" t="str">
            <v>PEO</v>
          </cell>
          <cell r="H1000" t="str">
            <v>Instruction</v>
          </cell>
          <cell r="I1000">
            <v>50930</v>
          </cell>
          <cell r="X1000">
            <v>10908.017932274255</v>
          </cell>
          <cell r="Y1000">
            <v>0</v>
          </cell>
        </row>
        <row r="1001">
          <cell r="C1001" t="str">
            <v>PEO</v>
          </cell>
          <cell r="H1001" t="str">
            <v>Instruction</v>
          </cell>
          <cell r="I1001">
            <v>38000</v>
          </cell>
          <cell r="X1001">
            <v>7419.10698188688</v>
          </cell>
          <cell r="Y1001">
            <v>0</v>
          </cell>
        </row>
        <row r="1002">
          <cell r="C1002" t="str">
            <v>PEO</v>
          </cell>
          <cell r="H1002" t="str">
            <v>Instruction</v>
          </cell>
          <cell r="I1002">
            <v>50930</v>
          </cell>
          <cell r="X1002">
            <v>10908.017932274255</v>
          </cell>
          <cell r="Y1002">
            <v>0</v>
          </cell>
        </row>
        <row r="1003">
          <cell r="C1003" t="str">
            <v>PEO</v>
          </cell>
          <cell r="H1003" t="str">
            <v>Admin</v>
          </cell>
          <cell r="I1003">
            <v>34000</v>
          </cell>
          <cell r="X1003">
            <v>8884.3920130642546</v>
          </cell>
          <cell r="Y1003">
            <v>0</v>
          </cell>
        </row>
        <row r="1004">
          <cell r="C1004" t="str">
            <v>PEO</v>
          </cell>
          <cell r="H1004" t="str">
            <v>Admin</v>
          </cell>
          <cell r="I1004">
            <v>34000</v>
          </cell>
          <cell r="X1004">
            <v>8884.3920130642546</v>
          </cell>
          <cell r="Y1004">
            <v>0</v>
          </cell>
        </row>
        <row r="1005">
          <cell r="C1005" t="str">
            <v>PEO</v>
          </cell>
          <cell r="H1005" t="str">
            <v>Admin</v>
          </cell>
          <cell r="I1005">
            <v>36000</v>
          </cell>
          <cell r="X1005">
            <v>7240.0489878868802</v>
          </cell>
          <cell r="Y1005">
            <v>0</v>
          </cell>
        </row>
        <row r="1006">
          <cell r="C1006" t="str">
            <v>PEO</v>
          </cell>
          <cell r="H1006" t="str">
            <v>Admin</v>
          </cell>
          <cell r="I1006">
            <v>38000</v>
          </cell>
          <cell r="X1006">
            <v>9362.5080010642541</v>
          </cell>
          <cell r="Y1006">
            <v>0</v>
          </cell>
        </row>
        <row r="1007">
          <cell r="C1007" t="str">
            <v>PEO</v>
          </cell>
          <cell r="H1007" t="str">
            <v>Admin</v>
          </cell>
          <cell r="I1007">
            <v>41330</v>
          </cell>
          <cell r="X1007">
            <v>9760.5395610742562</v>
          </cell>
          <cell r="Y1007">
            <v>0</v>
          </cell>
        </row>
        <row r="1008">
          <cell r="C1008" t="str">
            <v>PEO</v>
          </cell>
          <cell r="H1008" t="str">
            <v>Admin</v>
          </cell>
          <cell r="I1008">
            <v>39790</v>
          </cell>
          <cell r="X1008">
            <v>9576.4649056942581</v>
          </cell>
          <cell r="Y1008">
            <v>0</v>
          </cell>
        </row>
        <row r="1009">
          <cell r="C1009" t="str">
            <v>PEO</v>
          </cell>
          <cell r="H1009" t="str">
            <v>Admin</v>
          </cell>
          <cell r="I1009">
            <v>35000</v>
          </cell>
          <cell r="X1009">
            <v>7150.519990886879</v>
          </cell>
          <cell r="Y1009">
            <v>0</v>
          </cell>
        </row>
        <row r="1010">
          <cell r="C1010" t="str">
            <v>PEO</v>
          </cell>
          <cell r="H1010" t="str">
            <v>Admin</v>
          </cell>
          <cell r="I1010">
            <v>53900</v>
          </cell>
          <cell r="X1010">
            <v>11263.019053364256</v>
          </cell>
          <cell r="Y1010">
            <v>0</v>
          </cell>
        </row>
        <row r="1011">
          <cell r="C1011" t="str">
            <v>PEO</v>
          </cell>
          <cell r="H1011" t="str">
            <v>Admin</v>
          </cell>
          <cell r="I1011">
            <v>47300</v>
          </cell>
          <cell r="X1011">
            <v>10474.127673164256</v>
          </cell>
          <cell r="Y1011">
            <v>0</v>
          </cell>
        </row>
        <row r="1012">
          <cell r="C1012" t="str">
            <v>PEO</v>
          </cell>
          <cell r="H1012" t="str">
            <v>Admin</v>
          </cell>
          <cell r="I1012">
            <v>38770</v>
          </cell>
          <cell r="X1012">
            <v>7488.0443095768787</v>
          </cell>
          <cell r="Y1012">
            <v>0</v>
          </cell>
        </row>
        <row r="1013">
          <cell r="C1013" t="str">
            <v>PEO</v>
          </cell>
          <cell r="H1013" t="str">
            <v>Admin</v>
          </cell>
          <cell r="I1013">
            <v>40700</v>
          </cell>
          <cell r="X1013">
            <v>9685.2362929642568</v>
          </cell>
          <cell r="Y1013">
            <v>0</v>
          </cell>
        </row>
        <row r="1014">
          <cell r="C1014" t="str">
            <v>PEO</v>
          </cell>
          <cell r="H1014" t="str">
            <v>Admin</v>
          </cell>
          <cell r="I1014">
            <v>37773</v>
          </cell>
          <cell r="X1014">
            <v>9335.3749187452559</v>
          </cell>
          <cell r="Y1014">
            <v>0</v>
          </cell>
        </row>
        <row r="1015">
          <cell r="C1015" t="str">
            <v>PEO</v>
          </cell>
          <cell r="H1015" t="str">
            <v>Admin</v>
          </cell>
          <cell r="I1015">
            <v>44100</v>
          </cell>
          <cell r="X1015">
            <v>10091.634882764256</v>
          </cell>
          <cell r="Y1015">
            <v>0</v>
          </cell>
        </row>
        <row r="1016">
          <cell r="C1016" t="str">
            <v>PEO</v>
          </cell>
          <cell r="H1016" t="str">
            <v>Admin</v>
          </cell>
          <cell r="I1016">
            <v>32011</v>
          </cell>
          <cell r="X1016">
            <v>8646.6488380312549</v>
          </cell>
          <cell r="Y1016">
            <v>0</v>
          </cell>
        </row>
        <row r="1017">
          <cell r="C1017" t="str">
            <v>PEO</v>
          </cell>
          <cell r="H1017" t="str">
            <v>Admin</v>
          </cell>
          <cell r="I1017">
            <v>10200</v>
          </cell>
          <cell r="X1017">
            <v>878.17920000000004</v>
          </cell>
          <cell r="Y1017">
            <v>0</v>
          </cell>
        </row>
        <row r="1018">
          <cell r="C1018" t="str">
            <v>PEO</v>
          </cell>
          <cell r="H1018" t="str">
            <v>Admin</v>
          </cell>
          <cell r="I1018">
            <v>3570</v>
          </cell>
          <cell r="X1018">
            <v>307.36272000000002</v>
          </cell>
          <cell r="Y1018">
            <v>0</v>
          </cell>
        </row>
        <row r="1019">
          <cell r="C1019" t="str">
            <v>PEO</v>
          </cell>
          <cell r="H1019" t="str">
            <v>Admin</v>
          </cell>
          <cell r="I1019">
            <v>6630</v>
          </cell>
          <cell r="X1019">
            <v>570.81647999999996</v>
          </cell>
          <cell r="Y1019">
            <v>0</v>
          </cell>
        </row>
        <row r="1020">
          <cell r="C1020" t="str">
            <v>PEO</v>
          </cell>
          <cell r="H1020" t="str">
            <v>Admin</v>
          </cell>
          <cell r="I1020">
            <v>12240</v>
          </cell>
          <cell r="X1020">
            <v>1053.81504</v>
          </cell>
          <cell r="Y1020">
            <v>0</v>
          </cell>
        </row>
        <row r="1021">
          <cell r="C1021" t="str">
            <v>PEO</v>
          </cell>
          <cell r="H1021" t="str">
            <v>Admin</v>
          </cell>
          <cell r="I1021">
            <v>10200</v>
          </cell>
          <cell r="X1021">
            <v>878.17920000000004</v>
          </cell>
          <cell r="Y1021">
            <v>0</v>
          </cell>
        </row>
        <row r="1022">
          <cell r="C1022" t="str">
            <v>PEO</v>
          </cell>
          <cell r="H1022" t="str">
            <v>Admin</v>
          </cell>
          <cell r="I1022">
            <v>12240</v>
          </cell>
          <cell r="X1022">
            <v>1053.81504</v>
          </cell>
          <cell r="Y1022">
            <v>0</v>
          </cell>
        </row>
        <row r="1023">
          <cell r="C1023" t="str">
            <v>PEO</v>
          </cell>
          <cell r="H1023" t="str">
            <v>Admin</v>
          </cell>
          <cell r="I1023">
            <v>10200</v>
          </cell>
          <cell r="X1023">
            <v>878.17920000000004</v>
          </cell>
          <cell r="Y1023">
            <v>0</v>
          </cell>
        </row>
        <row r="1024">
          <cell r="C1024" t="str">
            <v>PEO</v>
          </cell>
          <cell r="H1024" t="str">
            <v>Admin</v>
          </cell>
          <cell r="I1024">
            <v>6630</v>
          </cell>
          <cell r="X1024">
            <v>570.81647999999996</v>
          </cell>
          <cell r="Y1024">
            <v>0</v>
          </cell>
        </row>
        <row r="1025">
          <cell r="C1025" t="str">
            <v>PEO</v>
          </cell>
          <cell r="H1025" t="str">
            <v>Instruction</v>
          </cell>
          <cell r="I1025">
            <v>41000</v>
          </cell>
          <cell r="X1025">
            <v>7687.6939728868792</v>
          </cell>
          <cell r="Y1025">
            <v>0</v>
          </cell>
        </row>
        <row r="1026">
          <cell r="C1026" t="str">
            <v>PEO</v>
          </cell>
          <cell r="H1026" t="str">
            <v>Instruction</v>
          </cell>
          <cell r="I1026">
            <v>40000</v>
          </cell>
          <cell r="X1026">
            <v>7598.1649758868798</v>
          </cell>
          <cell r="Y1026">
            <v>0</v>
          </cell>
        </row>
        <row r="1027">
          <cell r="C1027" t="str">
            <v>PEO</v>
          </cell>
          <cell r="H1027" t="str">
            <v>Admin</v>
          </cell>
          <cell r="I1027">
            <v>12000</v>
          </cell>
          <cell r="X1027">
            <v>1033.152</v>
          </cell>
          <cell r="Y1027">
            <v>0</v>
          </cell>
        </row>
        <row r="1028">
          <cell r="C1028" t="str">
            <v>PEO</v>
          </cell>
          <cell r="H1028" t="str">
            <v>Admin</v>
          </cell>
          <cell r="I1028">
            <v>12000</v>
          </cell>
          <cell r="X1028">
            <v>1033.152</v>
          </cell>
          <cell r="Y1028">
            <v>0</v>
          </cell>
        </row>
        <row r="1029">
          <cell r="C1029" t="str">
            <v>PHX</v>
          </cell>
          <cell r="H1029" t="str">
            <v>Admin</v>
          </cell>
          <cell r="I1029">
            <v>34320</v>
          </cell>
          <cell r="X1029">
            <v>8922.6412921042556</v>
          </cell>
          <cell r="Y1029">
            <v>0</v>
          </cell>
        </row>
        <row r="1030">
          <cell r="C1030" t="str">
            <v>PHX</v>
          </cell>
          <cell r="H1030" t="str">
            <v>Instruction</v>
          </cell>
          <cell r="I1030">
            <v>50599.824000000001</v>
          </cell>
          <cell r="X1030">
            <v>10868.552326160783</v>
          </cell>
          <cell r="Y1030">
            <v>0</v>
          </cell>
        </row>
        <row r="1031">
          <cell r="C1031" t="str">
            <v>PHX</v>
          </cell>
          <cell r="H1031" t="str">
            <v>Instruction</v>
          </cell>
          <cell r="I1031">
            <v>41799.912000000004</v>
          </cell>
          <cell r="X1031">
            <v>9816.7076711125192</v>
          </cell>
          <cell r="Y1031">
            <v>0</v>
          </cell>
        </row>
        <row r="1032">
          <cell r="C1032" t="str">
            <v>PHX</v>
          </cell>
          <cell r="H1032" t="str">
            <v>Instruction</v>
          </cell>
          <cell r="I1032">
            <v>44000</v>
          </cell>
          <cell r="X1032">
            <v>10079.681983064256</v>
          </cell>
          <cell r="Y1032">
            <v>0</v>
          </cell>
        </row>
        <row r="1033">
          <cell r="C1033" t="str">
            <v>PHX</v>
          </cell>
          <cell r="H1033" t="str">
            <v>Instruction</v>
          </cell>
          <cell r="I1033">
            <v>40700</v>
          </cell>
          <cell r="X1033">
            <v>9685.2362929642568</v>
          </cell>
          <cell r="Y1033">
            <v>0</v>
          </cell>
        </row>
        <row r="1034">
          <cell r="C1034" t="str">
            <v>PHX</v>
          </cell>
          <cell r="H1034" t="str">
            <v>Instruction</v>
          </cell>
          <cell r="I1034">
            <v>43999.824000000001</v>
          </cell>
          <cell r="X1034">
            <v>10079.660945960784</v>
          </cell>
          <cell r="Y1034">
            <v>0</v>
          </cell>
        </row>
        <row r="1035">
          <cell r="C1035" t="str">
            <v>PHX</v>
          </cell>
          <cell r="H1035" t="str">
            <v>Instruction</v>
          </cell>
          <cell r="I1035">
            <v>50600.000000000007</v>
          </cell>
          <cell r="X1035">
            <v>10868.573363264257</v>
          </cell>
          <cell r="Y1035">
            <v>0</v>
          </cell>
        </row>
        <row r="1036">
          <cell r="C1036" t="str">
            <v>PHX</v>
          </cell>
          <cell r="H1036" t="str">
            <v>Instruction</v>
          </cell>
          <cell r="I1036">
            <v>43999.824000000001</v>
          </cell>
          <cell r="X1036">
            <v>10079.660945960784</v>
          </cell>
          <cell r="Y1036">
            <v>0</v>
          </cell>
        </row>
        <row r="1037">
          <cell r="C1037" t="str">
            <v>PHX</v>
          </cell>
          <cell r="H1037" t="str">
            <v>Instruction</v>
          </cell>
          <cell r="I1037">
            <v>18499.919999999998</v>
          </cell>
          <cell r="X1037">
            <v>1592.7691123199997</v>
          </cell>
          <cell r="Y1037">
            <v>0</v>
          </cell>
        </row>
        <row r="1038">
          <cell r="C1038" t="str">
            <v>PHX</v>
          </cell>
          <cell r="H1038" t="str">
            <v>Instruction</v>
          </cell>
          <cell r="I1038">
            <v>44000</v>
          </cell>
          <cell r="X1038">
            <v>10079.681983064256</v>
          </cell>
          <cell r="Y1038">
            <v>0</v>
          </cell>
        </row>
        <row r="1039">
          <cell r="C1039" t="str">
            <v>PHX</v>
          </cell>
          <cell r="H1039" t="str">
            <v>Instruction</v>
          </cell>
          <cell r="I1039">
            <v>37400</v>
          </cell>
          <cell r="X1039">
            <v>9290.7906028642556</v>
          </cell>
          <cell r="Y1039">
            <v>0</v>
          </cell>
        </row>
        <row r="1040">
          <cell r="C1040" t="str">
            <v>PHX</v>
          </cell>
          <cell r="H1040" t="str">
            <v>Instruction</v>
          </cell>
          <cell r="I1040">
            <v>39600</v>
          </cell>
          <cell r="X1040">
            <v>9553.754396264254</v>
          </cell>
          <cell r="Y1040">
            <v>0</v>
          </cell>
        </row>
        <row r="1041">
          <cell r="C1041" t="str">
            <v>PHX</v>
          </cell>
          <cell r="H1041" t="str">
            <v>Instruction</v>
          </cell>
          <cell r="I1041">
            <v>50599.824000000001</v>
          </cell>
          <cell r="X1041">
            <v>10868.552326160783</v>
          </cell>
          <cell r="Y1041">
            <v>0</v>
          </cell>
        </row>
        <row r="1042">
          <cell r="C1042" t="str">
            <v>PHX</v>
          </cell>
          <cell r="H1042" t="str">
            <v>Instruction</v>
          </cell>
          <cell r="I1042">
            <v>40699.824000000001</v>
          </cell>
          <cell r="X1042">
            <v>9685.215255860785</v>
          </cell>
          <cell r="Y1042">
            <v>0</v>
          </cell>
        </row>
        <row r="1043">
          <cell r="C1043" t="str">
            <v>PHX</v>
          </cell>
          <cell r="H1043" t="str">
            <v>Instruction</v>
          </cell>
          <cell r="I1043">
            <v>44000</v>
          </cell>
          <cell r="X1043">
            <v>10079.681983064256</v>
          </cell>
          <cell r="Y1043">
            <v>0</v>
          </cell>
        </row>
        <row r="1044">
          <cell r="C1044" t="str">
            <v>PHX</v>
          </cell>
          <cell r="H1044" t="str">
            <v>Instruction</v>
          </cell>
          <cell r="I1044">
            <v>40699.824000000001</v>
          </cell>
          <cell r="X1044">
            <v>9685.215255860785</v>
          </cell>
          <cell r="Y1044">
            <v>0</v>
          </cell>
        </row>
        <row r="1045">
          <cell r="C1045" t="str">
            <v>PHX</v>
          </cell>
          <cell r="H1045" t="str">
            <v>Instruction</v>
          </cell>
          <cell r="I1045">
            <v>42636</v>
          </cell>
          <cell r="X1045">
            <v>9916.6444311562573</v>
          </cell>
          <cell r="Y1045">
            <v>0</v>
          </cell>
        </row>
        <row r="1046">
          <cell r="C1046" t="str">
            <v>PHX</v>
          </cell>
          <cell r="H1046" t="str">
            <v>Instruction</v>
          </cell>
          <cell r="I1046">
            <v>41800</v>
          </cell>
          <cell r="X1046">
            <v>9816.718189664256</v>
          </cell>
          <cell r="Y1046">
            <v>0</v>
          </cell>
        </row>
        <row r="1047">
          <cell r="C1047" t="str">
            <v>PHX</v>
          </cell>
          <cell r="H1047" t="str">
            <v>Instruction</v>
          </cell>
          <cell r="I1047">
            <v>41800</v>
          </cell>
          <cell r="X1047">
            <v>9816.718189664256</v>
          </cell>
          <cell r="Y1047">
            <v>0</v>
          </cell>
        </row>
        <row r="1048">
          <cell r="C1048" t="str">
            <v>PHX</v>
          </cell>
          <cell r="H1048" t="str">
            <v>Instruction</v>
          </cell>
          <cell r="I1048">
            <v>37400</v>
          </cell>
          <cell r="X1048">
            <v>9290.7906028642556</v>
          </cell>
          <cell r="Y1048">
            <v>0</v>
          </cell>
        </row>
        <row r="1049">
          <cell r="C1049" t="str">
            <v>PHX</v>
          </cell>
          <cell r="H1049" t="str">
            <v>Instruction</v>
          </cell>
          <cell r="I1049">
            <v>44880</v>
          </cell>
          <cell r="X1049">
            <v>10184.867500424256</v>
          </cell>
          <cell r="Y1049">
            <v>0</v>
          </cell>
        </row>
        <row r="1050">
          <cell r="C1050" t="str">
            <v>PHX</v>
          </cell>
          <cell r="H1050" t="str">
            <v>Instruction</v>
          </cell>
          <cell r="I1050">
            <v>48949.824000000001</v>
          </cell>
          <cell r="X1050">
            <v>10671.329481110784</v>
          </cell>
          <cell r="Y1050">
            <v>0</v>
          </cell>
        </row>
        <row r="1051">
          <cell r="C1051" t="str">
            <v>PHX</v>
          </cell>
          <cell r="H1051" t="str">
            <v>Instruction</v>
          </cell>
          <cell r="I1051">
            <v>41799.912000000004</v>
          </cell>
          <cell r="X1051">
            <v>9816.7076711125192</v>
          </cell>
          <cell r="Y1051">
            <v>0</v>
          </cell>
        </row>
        <row r="1052">
          <cell r="C1052" t="str">
            <v>PHX</v>
          </cell>
          <cell r="H1052" t="str">
            <v>Instruction</v>
          </cell>
          <cell r="I1052">
            <v>51700.000000000007</v>
          </cell>
          <cell r="X1052">
            <v>11000.055259964258</v>
          </cell>
          <cell r="Y1052">
            <v>0</v>
          </cell>
        </row>
        <row r="1053">
          <cell r="C1053" t="str">
            <v>PHX</v>
          </cell>
          <cell r="H1053" t="str">
            <v>Instruction</v>
          </cell>
          <cell r="I1053">
            <v>46749.912000000004</v>
          </cell>
          <cell r="X1053">
            <v>10408.376206262521</v>
          </cell>
          <cell r="Y1053">
            <v>0</v>
          </cell>
        </row>
        <row r="1054">
          <cell r="C1054" t="str">
            <v>PHX</v>
          </cell>
          <cell r="H1054" t="str">
            <v>Instruction</v>
          </cell>
          <cell r="I1054">
            <v>45649.824000000001</v>
          </cell>
          <cell r="X1054">
            <v>10276.883791010783</v>
          </cell>
          <cell r="Y1054">
            <v>0</v>
          </cell>
        </row>
        <row r="1055">
          <cell r="C1055" t="str">
            <v>PHX</v>
          </cell>
          <cell r="H1055" t="str">
            <v>Admin</v>
          </cell>
          <cell r="I1055">
            <v>43000</v>
          </cell>
          <cell r="X1055">
            <v>9960.1529860642549</v>
          </cell>
          <cell r="Y1055">
            <v>0</v>
          </cell>
        </row>
        <row r="1056">
          <cell r="C1056" t="str">
            <v>PHX</v>
          </cell>
          <cell r="H1056" t="str">
            <v>Instruction</v>
          </cell>
          <cell r="I1056">
            <v>41799.912000000004</v>
          </cell>
          <cell r="X1056">
            <v>9816.7076711125192</v>
          </cell>
          <cell r="Y1056">
            <v>0</v>
          </cell>
        </row>
        <row r="1057">
          <cell r="C1057" t="str">
            <v>PHX</v>
          </cell>
          <cell r="H1057" t="str">
            <v>Instruction</v>
          </cell>
          <cell r="I1057">
            <v>47850.000000000007</v>
          </cell>
          <cell r="X1057">
            <v>10539.868621514257</v>
          </cell>
          <cell r="Y1057">
            <v>0</v>
          </cell>
        </row>
        <row r="1058">
          <cell r="C1058" t="str">
            <v>PHX</v>
          </cell>
          <cell r="H1058" t="str">
            <v>Admin</v>
          </cell>
          <cell r="I1058">
            <v>39007.75</v>
          </cell>
          <cell r="X1058">
            <v>9482.9633477910065</v>
          </cell>
          <cell r="Y1058">
            <v>1110</v>
          </cell>
        </row>
        <row r="1059">
          <cell r="C1059" t="str">
            <v>PHX</v>
          </cell>
          <cell r="H1059" t="str">
            <v>Admin</v>
          </cell>
          <cell r="I1059">
            <v>39006.18</v>
          </cell>
          <cell r="X1059">
            <v>9482.7756872657174</v>
          </cell>
          <cell r="Y1059">
            <v>1110</v>
          </cell>
        </row>
        <row r="1060">
          <cell r="C1060" t="str">
            <v>PHX</v>
          </cell>
          <cell r="H1060" t="str">
            <v>Admin</v>
          </cell>
          <cell r="I1060">
            <v>32449.25</v>
          </cell>
          <cell r="X1060">
            <v>8699.0324209665032</v>
          </cell>
          <cell r="Y1060">
            <v>1110</v>
          </cell>
        </row>
        <row r="1061">
          <cell r="C1061" t="str">
            <v>PHX</v>
          </cell>
          <cell r="H1061" t="str">
            <v>Admin</v>
          </cell>
          <cell r="I1061">
            <v>36000</v>
          </cell>
          <cell r="X1061">
            <v>9123.4500070642553</v>
          </cell>
          <cell r="Y1061">
            <v>3330</v>
          </cell>
        </row>
        <row r="1062">
          <cell r="C1062" t="str">
            <v>PHX</v>
          </cell>
          <cell r="H1062" t="str">
            <v>Admin</v>
          </cell>
          <cell r="I1062">
            <v>31201.200000000001</v>
          </cell>
          <cell r="X1062">
            <v>8549.8542562606563</v>
          </cell>
          <cell r="Y1062">
            <v>0</v>
          </cell>
        </row>
        <row r="1063">
          <cell r="C1063" t="str">
            <v>PHX</v>
          </cell>
          <cell r="H1063" t="str">
            <v>Admin</v>
          </cell>
          <cell r="I1063">
            <v>47000</v>
          </cell>
          <cell r="X1063">
            <v>10438.268974064256</v>
          </cell>
          <cell r="Y1063">
            <v>1665</v>
          </cell>
        </row>
        <row r="1064">
          <cell r="C1064" t="str">
            <v>PHX</v>
          </cell>
          <cell r="H1064" t="str">
            <v>Admin</v>
          </cell>
          <cell r="I1064">
            <v>52000</v>
          </cell>
          <cell r="X1064">
            <v>11035.913959064255</v>
          </cell>
          <cell r="Y1064">
            <v>1110</v>
          </cell>
        </row>
        <row r="1065">
          <cell r="C1065" t="str">
            <v>PHX</v>
          </cell>
          <cell r="H1065" t="str">
            <v>Instruction</v>
          </cell>
          <cell r="I1065">
            <v>42000</v>
          </cell>
          <cell r="X1065">
            <v>9840.6239890642555</v>
          </cell>
          <cell r="Y1065">
            <v>0</v>
          </cell>
        </row>
        <row r="1066">
          <cell r="C1066" t="str">
            <v>PHX</v>
          </cell>
          <cell r="H1066" t="str">
            <v>Admin</v>
          </cell>
          <cell r="I1066">
            <v>33280</v>
          </cell>
          <cell r="X1066">
            <v>8798.3311352242563</v>
          </cell>
          <cell r="Y1066">
            <v>0</v>
          </cell>
        </row>
        <row r="1067">
          <cell r="C1067" t="str">
            <v>PHX</v>
          </cell>
          <cell r="H1067" t="str">
            <v>Admin</v>
          </cell>
          <cell r="I1067">
            <v>38000</v>
          </cell>
          <cell r="X1067">
            <v>7419.10698188688</v>
          </cell>
          <cell r="Y1067">
            <v>1080</v>
          </cell>
        </row>
        <row r="1068">
          <cell r="C1068" t="str">
            <v>PHX</v>
          </cell>
          <cell r="H1068" t="str">
            <v>Admin</v>
          </cell>
          <cell r="I1068">
            <v>28000</v>
          </cell>
          <cell r="X1068">
            <v>6523.8170118868802</v>
          </cell>
          <cell r="Y1068">
            <v>1080</v>
          </cell>
        </row>
        <row r="1069">
          <cell r="C1069" t="str">
            <v>PHX</v>
          </cell>
          <cell r="H1069" t="str">
            <v>Admin</v>
          </cell>
          <cell r="I1069">
            <v>43000</v>
          </cell>
          <cell r="X1069">
            <v>7866.7519668868799</v>
          </cell>
          <cell r="Y1069">
            <v>3240</v>
          </cell>
        </row>
        <row r="1070">
          <cell r="C1070" t="str">
            <v>PHX</v>
          </cell>
          <cell r="H1070" t="str">
            <v>Instruction</v>
          </cell>
          <cell r="I1070">
            <v>40000</v>
          </cell>
          <cell r="X1070">
            <v>7598.1649758868798</v>
          </cell>
          <cell r="Y1070">
            <v>0</v>
          </cell>
        </row>
        <row r="1071">
          <cell r="C1071" t="str">
            <v>PHX</v>
          </cell>
          <cell r="H1071" t="str">
            <v>Instruction</v>
          </cell>
          <cell r="I1071">
            <v>36000</v>
          </cell>
          <cell r="X1071">
            <v>7240.0489878868802</v>
          </cell>
          <cell r="Y1071">
            <v>0</v>
          </cell>
        </row>
        <row r="1072">
          <cell r="C1072" t="str">
            <v>PHX</v>
          </cell>
          <cell r="H1072" t="str">
            <v>Instruction</v>
          </cell>
          <cell r="I1072">
            <v>52800</v>
          </cell>
          <cell r="X1072">
            <v>8744.1361374868793</v>
          </cell>
          <cell r="Y1072">
            <v>0</v>
          </cell>
        </row>
        <row r="1073">
          <cell r="C1073" t="str">
            <v>PHX</v>
          </cell>
          <cell r="H1073" t="str">
            <v>Admin</v>
          </cell>
          <cell r="I1073">
            <v>48000</v>
          </cell>
          <cell r="X1073">
            <v>8314.3969518868798</v>
          </cell>
          <cell r="Y1073">
            <v>2160</v>
          </cell>
        </row>
        <row r="1074">
          <cell r="C1074" t="str">
            <v>PHX</v>
          </cell>
          <cell r="H1074" t="str">
            <v>Instruction</v>
          </cell>
          <cell r="I1074">
            <v>42000</v>
          </cell>
          <cell r="X1074">
            <v>7777.2229698868796</v>
          </cell>
          <cell r="Y1074">
            <v>0</v>
          </cell>
        </row>
        <row r="1075">
          <cell r="C1075" t="str">
            <v>PHX</v>
          </cell>
          <cell r="H1075" t="str">
            <v>Instruction</v>
          </cell>
          <cell r="I1075">
            <v>42000</v>
          </cell>
          <cell r="X1075">
            <v>7777.2229698868796</v>
          </cell>
          <cell r="Y1075">
            <v>0</v>
          </cell>
        </row>
        <row r="1076">
          <cell r="C1076" t="str">
            <v>PHX</v>
          </cell>
          <cell r="H1076" t="str">
            <v>Admin</v>
          </cell>
          <cell r="I1076">
            <v>38000</v>
          </cell>
          <cell r="X1076">
            <v>7419.10698188688</v>
          </cell>
          <cell r="Y1076">
            <v>1080</v>
          </cell>
        </row>
        <row r="1077">
          <cell r="C1077" t="str">
            <v>PHX</v>
          </cell>
          <cell r="H1077" t="str">
            <v>Instruction</v>
          </cell>
          <cell r="I1077">
            <v>46000</v>
          </cell>
          <cell r="X1077">
            <v>8135.3389578868801</v>
          </cell>
          <cell r="Y1077">
            <v>0</v>
          </cell>
        </row>
        <row r="1078">
          <cell r="C1078" t="str">
            <v>PHX</v>
          </cell>
          <cell r="H1078" t="str">
            <v>Instruction</v>
          </cell>
          <cell r="I1078">
            <v>45000</v>
          </cell>
          <cell r="X1078">
            <v>8045.8099608868797</v>
          </cell>
          <cell r="Y1078">
            <v>0</v>
          </cell>
        </row>
        <row r="1079">
          <cell r="C1079" t="str">
            <v>PHX</v>
          </cell>
          <cell r="H1079" t="str">
            <v>Instruction</v>
          </cell>
          <cell r="I1079">
            <v>38000</v>
          </cell>
          <cell r="X1079">
            <v>9362.5080010642541</v>
          </cell>
          <cell r="Y1079">
            <v>0</v>
          </cell>
        </row>
        <row r="1080">
          <cell r="C1080" t="str">
            <v>PHX</v>
          </cell>
          <cell r="H1080" t="str">
            <v>Instruction</v>
          </cell>
          <cell r="I1080">
            <v>44000</v>
          </cell>
          <cell r="X1080">
            <v>7956.2809638868803</v>
          </cell>
          <cell r="Y1080">
            <v>0</v>
          </cell>
        </row>
        <row r="1081">
          <cell r="C1081" t="str">
            <v>PHX</v>
          </cell>
          <cell r="H1081" t="str">
            <v>Instruction</v>
          </cell>
          <cell r="I1081">
            <v>40000</v>
          </cell>
          <cell r="X1081">
            <v>7598.1649758868798</v>
          </cell>
          <cell r="Y1081">
            <v>0</v>
          </cell>
        </row>
        <row r="1082">
          <cell r="C1082" t="str">
            <v>PHX</v>
          </cell>
          <cell r="H1082" t="str">
            <v>Instruction</v>
          </cell>
          <cell r="I1082">
            <v>54000</v>
          </cell>
          <cell r="X1082">
            <v>8851.5709338868783</v>
          </cell>
          <cell r="Y1082">
            <v>0</v>
          </cell>
        </row>
        <row r="1083">
          <cell r="C1083" t="str">
            <v>PHX</v>
          </cell>
          <cell r="H1083" t="str">
            <v>Admin</v>
          </cell>
          <cell r="I1083">
            <v>35000</v>
          </cell>
          <cell r="X1083">
            <v>7150.519990886879</v>
          </cell>
          <cell r="Y1083">
            <v>0</v>
          </cell>
        </row>
        <row r="1084">
          <cell r="C1084" t="str">
            <v>PHX</v>
          </cell>
          <cell r="H1084" t="str">
            <v>Instruction</v>
          </cell>
          <cell r="I1084">
            <v>41000</v>
          </cell>
          <cell r="X1084">
            <v>7687.6939728868792</v>
          </cell>
          <cell r="Y1084">
            <v>0</v>
          </cell>
        </row>
        <row r="1085">
          <cell r="C1085" t="str">
            <v>PHX</v>
          </cell>
          <cell r="H1085" t="str">
            <v>Instruction</v>
          </cell>
          <cell r="I1085">
            <v>45000</v>
          </cell>
          <cell r="X1085">
            <v>8045.8099608868797</v>
          </cell>
          <cell r="Y1085">
            <v>0</v>
          </cell>
        </row>
        <row r="1086">
          <cell r="C1086" t="str">
            <v>PHX</v>
          </cell>
          <cell r="H1086" t="str">
            <v>Admin</v>
          </cell>
          <cell r="I1086">
            <v>35000</v>
          </cell>
          <cell r="X1086">
            <v>7150.519990886879</v>
          </cell>
          <cell r="Y1086">
            <v>0</v>
          </cell>
        </row>
        <row r="1087">
          <cell r="C1087" t="str">
            <v>PHX</v>
          </cell>
          <cell r="H1087" t="str">
            <v>Admin</v>
          </cell>
          <cell r="I1087">
            <v>33280</v>
          </cell>
          <cell r="X1087">
            <v>6996.5301160468807</v>
          </cell>
          <cell r="Y1087">
            <v>0</v>
          </cell>
        </row>
        <row r="1088">
          <cell r="C1088" t="str">
            <v>PHXC</v>
          </cell>
          <cell r="H1088" t="str">
            <v>Instruction</v>
          </cell>
          <cell r="I1088">
            <v>37600.5</v>
          </cell>
          <cell r="X1088">
            <v>9314.7561667627579</v>
          </cell>
          <cell r="Y1088">
            <v>0</v>
          </cell>
        </row>
        <row r="1089">
          <cell r="C1089" t="str">
            <v>PHXC</v>
          </cell>
          <cell r="H1089" t="str">
            <v>Admin</v>
          </cell>
          <cell r="I1089">
            <v>30000</v>
          </cell>
          <cell r="X1089">
            <v>6702.87500588688</v>
          </cell>
          <cell r="Y1089">
            <v>0</v>
          </cell>
        </row>
        <row r="1090">
          <cell r="C1090" t="str">
            <v>PHXC</v>
          </cell>
          <cell r="H1090" t="str">
            <v>Admin</v>
          </cell>
          <cell r="I1090">
            <v>30000</v>
          </cell>
          <cell r="X1090">
            <v>6702.87500588688</v>
          </cell>
          <cell r="Y1090">
            <v>0</v>
          </cell>
        </row>
        <row r="1091">
          <cell r="C1091" t="str">
            <v>PHXC</v>
          </cell>
          <cell r="H1091" t="str">
            <v>Instruction</v>
          </cell>
          <cell r="I1091">
            <v>40211.205000000002</v>
          </cell>
          <cell r="X1091">
            <v>9626.8111168756423</v>
          </cell>
          <cell r="Y1091">
            <v>0</v>
          </cell>
        </row>
        <row r="1092">
          <cell r="C1092" t="str">
            <v>PHXC</v>
          </cell>
          <cell r="H1092" t="str">
            <v>Instruction</v>
          </cell>
          <cell r="I1092">
            <v>37999.500000000007</v>
          </cell>
          <cell r="X1092">
            <v>7419.0622173883794</v>
          </cell>
          <cell r="Y1092">
            <v>0</v>
          </cell>
        </row>
        <row r="1093">
          <cell r="C1093" t="str">
            <v>PHXC</v>
          </cell>
          <cell r="H1093" t="str">
            <v>Instruction</v>
          </cell>
          <cell r="I1093">
            <v>38000</v>
          </cell>
          <cell r="X1093">
            <v>7419.10698188688</v>
          </cell>
          <cell r="Y1093">
            <v>0</v>
          </cell>
        </row>
        <row r="1094">
          <cell r="C1094" t="str">
            <v>PHXC</v>
          </cell>
          <cell r="H1094" t="str">
            <v>Instruction</v>
          </cell>
          <cell r="I1094">
            <v>37499</v>
          </cell>
          <cell r="X1094">
            <v>9302.6239735672571</v>
          </cell>
          <cell r="Y1094">
            <v>0</v>
          </cell>
        </row>
        <row r="1095">
          <cell r="C1095" t="str">
            <v>PHXC</v>
          </cell>
          <cell r="H1095" t="str">
            <v>Instruction</v>
          </cell>
          <cell r="I1095">
            <v>35000</v>
          </cell>
          <cell r="X1095">
            <v>7150.519990886879</v>
          </cell>
          <cell r="Y1095">
            <v>0</v>
          </cell>
        </row>
        <row r="1096">
          <cell r="C1096" t="str">
            <v>PHXC</v>
          </cell>
          <cell r="H1096" t="str">
            <v>Instruction</v>
          </cell>
          <cell r="I1096">
            <v>39600</v>
          </cell>
          <cell r="X1096">
            <v>7562.3533770868798</v>
          </cell>
          <cell r="Y1096">
            <v>0</v>
          </cell>
        </row>
        <row r="1097">
          <cell r="C1097" t="str">
            <v>PHXC</v>
          </cell>
          <cell r="H1097" t="str">
            <v>Admin</v>
          </cell>
          <cell r="I1097">
            <v>41000</v>
          </cell>
          <cell r="X1097">
            <v>7687.6939728868792</v>
          </cell>
          <cell r="Y1097">
            <v>2160</v>
          </cell>
        </row>
        <row r="1098">
          <cell r="C1098" t="str">
            <v>PHXC</v>
          </cell>
          <cell r="H1098" t="str">
            <v>Admin</v>
          </cell>
          <cell r="I1098">
            <v>7488</v>
          </cell>
          <cell r="X1098">
            <v>644.68684799999994</v>
          </cell>
          <cell r="Y1098">
            <v>0</v>
          </cell>
        </row>
        <row r="1099">
          <cell r="C1099" t="str">
            <v>PHXC</v>
          </cell>
          <cell r="H1099" t="str">
            <v>Instruction</v>
          </cell>
          <cell r="I1099">
            <v>40101.399999999994</v>
          </cell>
          <cell r="X1099">
            <v>9613.6862353600554</v>
          </cell>
          <cell r="Y1099">
            <v>0</v>
          </cell>
        </row>
        <row r="1100">
          <cell r="C1100" t="str">
            <v>PHXC</v>
          </cell>
          <cell r="H1100" t="str">
            <v>Instruction</v>
          </cell>
          <cell r="I1100">
            <v>35000</v>
          </cell>
          <cell r="X1100">
            <v>7150.519990886879</v>
          </cell>
          <cell r="Y1100">
            <v>0</v>
          </cell>
        </row>
        <row r="1101">
          <cell r="C1101" t="str">
            <v>PHXC</v>
          </cell>
          <cell r="H1101" t="str">
            <v>Admin</v>
          </cell>
          <cell r="I1101">
            <v>5616</v>
          </cell>
          <cell r="X1101">
            <v>483.51513600000004</v>
          </cell>
          <cell r="Y1101">
            <v>0</v>
          </cell>
        </row>
        <row r="1102">
          <cell r="C1102" t="str">
            <v>PHXC</v>
          </cell>
          <cell r="H1102" t="str">
            <v>Instruction</v>
          </cell>
          <cell r="I1102">
            <v>38290.239000000001</v>
          </cell>
          <cell r="X1102">
            <v>7445.0917884471628</v>
          </cell>
          <cell r="Y1102">
            <v>0</v>
          </cell>
        </row>
        <row r="1103">
          <cell r="C1103" t="str">
            <v>PHXC</v>
          </cell>
          <cell r="H1103" t="str">
            <v>Instruction</v>
          </cell>
          <cell r="I1103">
            <v>35000</v>
          </cell>
          <cell r="X1103">
            <v>7150.519990886879</v>
          </cell>
          <cell r="Y1103">
            <v>0</v>
          </cell>
        </row>
        <row r="1104">
          <cell r="C1104" t="str">
            <v>PHXC</v>
          </cell>
          <cell r="H1104" t="str">
            <v>Instruction</v>
          </cell>
          <cell r="I1104">
            <v>38500</v>
          </cell>
          <cell r="X1104">
            <v>9422.2724995642566</v>
          </cell>
          <cell r="Y1104">
            <v>0</v>
          </cell>
        </row>
        <row r="1105">
          <cell r="C1105" t="str">
            <v>PHXC</v>
          </cell>
          <cell r="H1105" t="str">
            <v>Instruction</v>
          </cell>
          <cell r="I1105">
            <v>37999.500000000007</v>
          </cell>
          <cell r="X1105">
            <v>9362.4482365657586</v>
          </cell>
          <cell r="Y1105">
            <v>0</v>
          </cell>
        </row>
        <row r="1106">
          <cell r="C1106" t="str">
            <v>PHXC</v>
          </cell>
          <cell r="H1106" t="str">
            <v>Instruction</v>
          </cell>
          <cell r="I1106">
            <v>38601.5</v>
          </cell>
          <cell r="X1106">
            <v>9434.4046927597574</v>
          </cell>
          <cell r="Y1106">
            <v>0</v>
          </cell>
        </row>
        <row r="1107">
          <cell r="C1107" t="str">
            <v>PHXC</v>
          </cell>
          <cell r="H1107" t="str">
            <v>Instruction</v>
          </cell>
          <cell r="I1107">
            <v>42159.251999999993</v>
          </cell>
          <cell r="X1107">
            <v>9859.6592208945003</v>
          </cell>
          <cell r="Y1107">
            <v>0</v>
          </cell>
        </row>
        <row r="1108">
          <cell r="C1108" t="str">
            <v>PHXC</v>
          </cell>
          <cell r="H1108" t="str">
            <v>Instruction</v>
          </cell>
          <cell r="I1108">
            <v>40000</v>
          </cell>
          <cell r="X1108">
            <v>7598.1649758868798</v>
          </cell>
          <cell r="Y1108">
            <v>0</v>
          </cell>
        </row>
        <row r="1109">
          <cell r="C1109" t="str">
            <v>PHXC</v>
          </cell>
          <cell r="H1109" t="str">
            <v>Admin</v>
          </cell>
          <cell r="I1109">
            <v>37300.494528000003</v>
          </cell>
          <cell r="X1109">
            <v>9278.896813600084</v>
          </cell>
          <cell r="Y1109">
            <v>2220</v>
          </cell>
        </row>
        <row r="1110">
          <cell r="C1110" t="str">
            <v>PHXC</v>
          </cell>
          <cell r="H1110" t="str">
            <v>Admin</v>
          </cell>
          <cell r="I1110">
            <v>6382</v>
          </cell>
          <cell r="X1110">
            <v>549.46467199999995</v>
          </cell>
          <cell r="Y1110">
            <v>0</v>
          </cell>
        </row>
        <row r="1111">
          <cell r="C1111" t="str">
            <v>PHXC</v>
          </cell>
          <cell r="H1111" t="str">
            <v>Admin</v>
          </cell>
          <cell r="I1111">
            <v>36000</v>
          </cell>
          <cell r="X1111">
            <v>7240.0489878868802</v>
          </cell>
          <cell r="Y1111">
            <v>2160</v>
          </cell>
        </row>
        <row r="1112">
          <cell r="C1112" t="str">
            <v>PHXC</v>
          </cell>
          <cell r="H1112" t="str">
            <v>Admin</v>
          </cell>
          <cell r="I1112">
            <v>48960</v>
          </cell>
          <cell r="X1112">
            <v>10672.545808184257</v>
          </cell>
          <cell r="Y1112">
            <v>2220</v>
          </cell>
        </row>
        <row r="1113">
          <cell r="C1113" t="str">
            <v>PHXC</v>
          </cell>
          <cell r="H1113" t="str">
            <v>Instruction</v>
          </cell>
          <cell r="I1113">
            <v>38500</v>
          </cell>
          <cell r="X1113">
            <v>9422.2724995642566</v>
          </cell>
          <cell r="Y1113">
            <v>0</v>
          </cell>
        </row>
        <row r="1114">
          <cell r="C1114" t="str">
            <v>PHXC</v>
          </cell>
          <cell r="H1114" t="str">
            <v>Instruction</v>
          </cell>
          <cell r="I1114">
            <v>38869.147943999997</v>
          </cell>
          <cell r="X1114">
            <v>9466.3963830551875</v>
          </cell>
          <cell r="Y1114">
            <v>0</v>
          </cell>
        </row>
        <row r="1115">
          <cell r="C1115" t="str">
            <v>PHXC</v>
          </cell>
          <cell r="H1115" t="str">
            <v>Admin</v>
          </cell>
          <cell r="I1115">
            <v>30600</v>
          </cell>
          <cell r="X1115">
            <v>8477.9934232642554</v>
          </cell>
          <cell r="Y1115">
            <v>0</v>
          </cell>
        </row>
        <row r="1116">
          <cell r="C1116" t="str">
            <v>PHXC</v>
          </cell>
          <cell r="H1116" t="str">
            <v>Instruction</v>
          </cell>
          <cell r="I1116">
            <v>38712.110999999997</v>
          </cell>
          <cell r="X1116">
            <v>9447.6259146469238</v>
          </cell>
          <cell r="Y1116">
            <v>0</v>
          </cell>
        </row>
        <row r="1117">
          <cell r="C1117" t="str">
            <v>PHXC</v>
          </cell>
          <cell r="H1117" t="str">
            <v>Instruction</v>
          </cell>
          <cell r="I1117">
            <v>39117.815999999999</v>
          </cell>
          <cell r="X1117">
            <v>7519.1839271974322</v>
          </cell>
          <cell r="Y1117">
            <v>0</v>
          </cell>
        </row>
        <row r="1118">
          <cell r="C1118" t="str">
            <v>PHXC</v>
          </cell>
          <cell r="H1118" t="str">
            <v>Admin</v>
          </cell>
          <cell r="I1118">
            <v>31800.263040000005</v>
          </cell>
          <cell r="X1118">
            <v>8621.459660571627</v>
          </cell>
          <cell r="Y1118">
            <v>0</v>
          </cell>
        </row>
        <row r="1119">
          <cell r="C1119" t="str">
            <v>PHXC</v>
          </cell>
          <cell r="H1119" t="str">
            <v>Instruction</v>
          </cell>
          <cell r="I1119">
            <v>38000</v>
          </cell>
          <cell r="X1119">
            <v>7419.10698188688</v>
          </cell>
          <cell r="Y1119">
            <v>0</v>
          </cell>
        </row>
        <row r="1120">
          <cell r="C1120" t="str">
            <v>PHXC</v>
          </cell>
          <cell r="H1120" t="str">
            <v>Instruction</v>
          </cell>
          <cell r="I1120">
            <v>35001.200000000004</v>
          </cell>
          <cell r="X1120">
            <v>9004.0644448606563</v>
          </cell>
          <cell r="Y1120">
            <v>0</v>
          </cell>
        </row>
        <row r="1121">
          <cell r="C1121" t="str">
            <v>PHXC</v>
          </cell>
          <cell r="H1121" t="str">
            <v>Admin</v>
          </cell>
          <cell r="I1121">
            <v>7318.08</v>
          </cell>
          <cell r="X1121">
            <v>630.05741568000008</v>
          </cell>
          <cell r="Y1121">
            <v>0</v>
          </cell>
        </row>
        <row r="1122">
          <cell r="C1122" t="str">
            <v>PHXC</v>
          </cell>
          <cell r="H1122" t="str">
            <v>Instruction</v>
          </cell>
          <cell r="I1122">
            <v>36000</v>
          </cell>
          <cell r="X1122">
            <v>7240.0489878868802</v>
          </cell>
          <cell r="Y1122">
            <v>0</v>
          </cell>
        </row>
        <row r="1123">
          <cell r="C1123" t="str">
            <v>PHXC</v>
          </cell>
          <cell r="H1123" t="str">
            <v>Admin</v>
          </cell>
          <cell r="I1123">
            <v>33851.4</v>
          </cell>
          <cell r="X1123">
            <v>8866.6300041100567</v>
          </cell>
          <cell r="Y1123">
            <v>1110</v>
          </cell>
        </row>
        <row r="1124">
          <cell r="C1124" t="str">
            <v>PHXC</v>
          </cell>
          <cell r="H1124" t="str">
            <v>Instruction</v>
          </cell>
          <cell r="I1124">
            <v>40802.805</v>
          </cell>
          <cell r="X1124">
            <v>9697.5244715008412</v>
          </cell>
          <cell r="Y1124">
            <v>0</v>
          </cell>
        </row>
        <row r="1125">
          <cell r="C1125" t="str">
            <v>PHXC</v>
          </cell>
          <cell r="H1125" t="str">
            <v>Admin</v>
          </cell>
          <cell r="I1125">
            <v>30600</v>
          </cell>
          <cell r="X1125">
            <v>8477.9934232642554</v>
          </cell>
          <cell r="Y1125">
            <v>0</v>
          </cell>
        </row>
        <row r="1126">
          <cell r="C1126" t="str">
            <v>PHXC</v>
          </cell>
          <cell r="H1126" t="str">
            <v>Instruction</v>
          </cell>
          <cell r="I1126">
            <v>36000</v>
          </cell>
          <cell r="X1126">
            <v>7240.0489878868802</v>
          </cell>
          <cell r="Y1126">
            <v>0</v>
          </cell>
        </row>
        <row r="1127">
          <cell r="C1127" t="str">
            <v>PHXC</v>
          </cell>
          <cell r="H1127" t="str">
            <v>Admin</v>
          </cell>
          <cell r="I1127">
            <v>31212</v>
          </cell>
          <cell r="X1127">
            <v>8551.145169428255</v>
          </cell>
          <cell r="Y1127">
            <v>0</v>
          </cell>
        </row>
        <row r="1128">
          <cell r="C1128" t="str">
            <v>PHXC</v>
          </cell>
          <cell r="H1128" t="str">
            <v>Admin</v>
          </cell>
          <cell r="I1128">
            <v>32499.200000000001</v>
          </cell>
          <cell r="X1128">
            <v>8705.0028943666566</v>
          </cell>
          <cell r="Y1128">
            <v>0</v>
          </cell>
        </row>
        <row r="1129">
          <cell r="C1129" t="str">
            <v>PHXC</v>
          </cell>
          <cell r="H1129" t="str">
            <v>Instruction</v>
          </cell>
          <cell r="I1129">
            <v>35000</v>
          </cell>
          <cell r="X1129">
            <v>7150.519990886879</v>
          </cell>
          <cell r="Y1129">
            <v>0</v>
          </cell>
        </row>
        <row r="1130">
          <cell r="C1130" t="str">
            <v>PHXC</v>
          </cell>
          <cell r="H1130" t="str">
            <v>Instruction</v>
          </cell>
          <cell r="I1130">
            <v>38000</v>
          </cell>
          <cell r="X1130">
            <v>7419.10698188688</v>
          </cell>
          <cell r="Y1130">
            <v>0</v>
          </cell>
        </row>
        <row r="1131">
          <cell r="C1131" t="str">
            <v>PHXC</v>
          </cell>
          <cell r="H1131" t="str">
            <v>Instruction</v>
          </cell>
          <cell r="I1131">
            <v>42558.48</v>
          </cell>
          <cell r="X1131">
            <v>9907.378543308816</v>
          </cell>
          <cell r="Y1131">
            <v>0</v>
          </cell>
        </row>
        <row r="1132">
          <cell r="C1132" t="str">
            <v>PHXC</v>
          </cell>
          <cell r="H1132" t="str">
            <v>Instruction</v>
          </cell>
          <cell r="I1132">
            <v>35001</v>
          </cell>
          <cell r="X1132">
            <v>9004.0405390612559</v>
          </cell>
          <cell r="Y1132">
            <v>0</v>
          </cell>
        </row>
        <row r="1133">
          <cell r="C1133" t="str">
            <v>PHXC</v>
          </cell>
          <cell r="H1133" t="str">
            <v>Admin</v>
          </cell>
          <cell r="I1133">
            <v>7488</v>
          </cell>
          <cell r="X1133">
            <v>644.68684799999994</v>
          </cell>
          <cell r="Y1133">
            <v>0</v>
          </cell>
        </row>
        <row r="1134">
          <cell r="C1134" t="str">
            <v>PHXC</v>
          </cell>
          <cell r="H1134" t="str">
            <v>Admin</v>
          </cell>
          <cell r="I1134">
            <v>5616</v>
          </cell>
          <cell r="X1134">
            <v>483.51513600000004</v>
          </cell>
          <cell r="Y1134">
            <v>0</v>
          </cell>
        </row>
        <row r="1135">
          <cell r="C1135" t="str">
            <v>PHXC</v>
          </cell>
          <cell r="H1135" t="str">
            <v>Instruction</v>
          </cell>
          <cell r="I1135">
            <v>37999.500000000007</v>
          </cell>
          <cell r="X1135">
            <v>9362.4482365657586</v>
          </cell>
          <cell r="Y1135">
            <v>0</v>
          </cell>
        </row>
        <row r="1136">
          <cell r="C1136" t="str">
            <v>PHXC</v>
          </cell>
          <cell r="H1136" t="str">
            <v>Instruction</v>
          </cell>
          <cell r="I1136">
            <v>39198.600000000006</v>
          </cell>
          <cell r="X1136">
            <v>9505.7754568684559</v>
          </cell>
          <cell r="Y1136">
            <v>0</v>
          </cell>
        </row>
        <row r="1137">
          <cell r="C1137" t="str">
            <v>PHXC</v>
          </cell>
          <cell r="H1137" t="str">
            <v>Admin</v>
          </cell>
          <cell r="I1137">
            <v>29121</v>
          </cell>
          <cell r="X1137">
            <v>6624.1790175238793</v>
          </cell>
          <cell r="Y1137">
            <v>1080</v>
          </cell>
        </row>
        <row r="1138">
          <cell r="C1138" t="str">
            <v>PHXC</v>
          </cell>
          <cell r="H1138" t="str">
            <v>Admin</v>
          </cell>
          <cell r="I1138">
            <v>31200</v>
          </cell>
          <cell r="X1138">
            <v>6810.3098022868799</v>
          </cell>
          <cell r="Y1138">
            <v>1080</v>
          </cell>
        </row>
        <row r="1139">
          <cell r="C1139" t="str">
            <v>PHXC</v>
          </cell>
          <cell r="H1139" t="str">
            <v>Admin</v>
          </cell>
          <cell r="I1139">
            <v>31200</v>
          </cell>
          <cell r="X1139">
            <v>6810.3098022868799</v>
          </cell>
          <cell r="Y1139">
            <v>1080</v>
          </cell>
        </row>
        <row r="1140">
          <cell r="C1140" t="str">
            <v>PHXC</v>
          </cell>
          <cell r="H1140" t="str">
            <v>Instruction</v>
          </cell>
          <cell r="I1140">
            <v>35000</v>
          </cell>
          <cell r="X1140">
            <v>7150.519990886879</v>
          </cell>
          <cell r="Y1140">
            <v>0</v>
          </cell>
        </row>
        <row r="1141">
          <cell r="C1141" t="str">
            <v>PHXC</v>
          </cell>
          <cell r="H1141" t="str">
            <v>Instruction</v>
          </cell>
          <cell r="I1141">
            <v>42798.792000000001</v>
          </cell>
          <cell r="X1141">
            <v>9936.1027956358794</v>
          </cell>
          <cell r="Y1141">
            <v>0</v>
          </cell>
        </row>
        <row r="1142">
          <cell r="C1142" t="str">
            <v>PHXC</v>
          </cell>
          <cell r="H1142" t="str">
            <v>Admin</v>
          </cell>
          <cell r="I1142">
            <v>30600</v>
          </cell>
          <cell r="X1142">
            <v>8477.9934232642554</v>
          </cell>
          <cell r="Y1142">
            <v>1110</v>
          </cell>
        </row>
        <row r="1143">
          <cell r="C1143" t="str">
            <v>PHXC</v>
          </cell>
          <cell r="H1143" t="str">
            <v>Instruction</v>
          </cell>
          <cell r="I1143">
            <v>40000.699999999997</v>
          </cell>
          <cell r="X1143">
            <v>9601.6496653621562</v>
          </cell>
          <cell r="Y1143">
            <v>0</v>
          </cell>
        </row>
        <row r="1144">
          <cell r="C1144" t="str">
            <v>PHXC</v>
          </cell>
          <cell r="H1144" t="str">
            <v>Instruction</v>
          </cell>
          <cell r="I1144">
            <v>39720.024000000005</v>
          </cell>
          <cell r="X1144">
            <v>9568.100744600184</v>
          </cell>
          <cell r="Y1144">
            <v>0</v>
          </cell>
        </row>
        <row r="1145">
          <cell r="C1145" t="str">
            <v>PHXC</v>
          </cell>
          <cell r="H1145" t="str">
            <v>Admin</v>
          </cell>
          <cell r="I1145">
            <v>31200</v>
          </cell>
          <cell r="X1145">
            <v>6810.3098022868799</v>
          </cell>
          <cell r="Y1145">
            <v>1080</v>
          </cell>
        </row>
        <row r="1146">
          <cell r="C1146" t="str">
            <v>PHXC</v>
          </cell>
          <cell r="H1146" t="str">
            <v>Admin</v>
          </cell>
          <cell r="I1146">
            <v>7488</v>
          </cell>
          <cell r="X1146">
            <v>644.68684799999994</v>
          </cell>
          <cell r="Y1146">
            <v>0</v>
          </cell>
        </row>
        <row r="1147">
          <cell r="C1147" t="str">
            <v>PHXC</v>
          </cell>
          <cell r="H1147" t="str">
            <v>Admin</v>
          </cell>
          <cell r="I1147">
            <v>35693</v>
          </cell>
          <cell r="X1147">
            <v>7212.5635858078795</v>
          </cell>
          <cell r="Y1147">
            <v>2160</v>
          </cell>
        </row>
        <row r="1148">
          <cell r="C1148" t="str">
            <v>PHXC</v>
          </cell>
          <cell r="H1148" t="str">
            <v>Instruction</v>
          </cell>
          <cell r="I1148">
            <v>37999.500000000007</v>
          </cell>
          <cell r="X1148">
            <v>9362.4482365657586</v>
          </cell>
          <cell r="Y1148">
            <v>0</v>
          </cell>
        </row>
        <row r="1149">
          <cell r="C1149" t="str">
            <v>PHXC</v>
          </cell>
          <cell r="H1149" t="str">
            <v>Instruction</v>
          </cell>
          <cell r="I1149">
            <v>36000</v>
          </cell>
          <cell r="X1149">
            <v>9123.4500070642553</v>
          </cell>
          <cell r="Y1149">
            <v>0</v>
          </cell>
        </row>
        <row r="1150">
          <cell r="C1150" t="str">
            <v>PHXC</v>
          </cell>
          <cell r="H1150" t="str">
            <v>Admin</v>
          </cell>
          <cell r="I1150">
            <v>32000</v>
          </cell>
          <cell r="X1150">
            <v>8645.3340190642557</v>
          </cell>
          <cell r="Y1150">
            <v>0</v>
          </cell>
        </row>
        <row r="1151">
          <cell r="C1151" t="str">
            <v>PHXC</v>
          </cell>
          <cell r="H1151" t="str">
            <v>Instruction</v>
          </cell>
          <cell r="I1151">
            <v>37999.500000000007</v>
          </cell>
          <cell r="X1151">
            <v>9362.4482365657586</v>
          </cell>
          <cell r="Y1151">
            <v>0</v>
          </cell>
        </row>
        <row r="1152">
          <cell r="C1152" t="str">
            <v>PHXC</v>
          </cell>
          <cell r="H1152" t="str">
            <v>Instruction</v>
          </cell>
          <cell r="I1152">
            <v>38000</v>
          </cell>
          <cell r="X1152">
            <v>7419.10698188688</v>
          </cell>
          <cell r="Y1152">
            <v>0</v>
          </cell>
        </row>
        <row r="1153">
          <cell r="C1153" t="str">
            <v>PHXC</v>
          </cell>
          <cell r="H1153" t="str">
            <v>Instruction</v>
          </cell>
          <cell r="I1153">
            <v>38698.800000000003</v>
          </cell>
          <cell r="X1153">
            <v>9446.0348641678593</v>
          </cell>
          <cell r="Y1153">
            <v>0</v>
          </cell>
        </row>
        <row r="1154">
          <cell r="C1154" t="str">
            <v>PHXC</v>
          </cell>
          <cell r="H1154" t="str">
            <v>Admin</v>
          </cell>
          <cell r="I1154">
            <v>35200.199999999997</v>
          </cell>
          <cell r="X1154">
            <v>9027.8507152636575</v>
          </cell>
          <cell r="Y1154">
            <v>2220</v>
          </cell>
        </row>
        <row r="1155">
          <cell r="C1155" t="str">
            <v>PHXC</v>
          </cell>
          <cell r="H1155" t="str">
            <v>Instruction</v>
          </cell>
          <cell r="I1155">
            <v>39000.5</v>
          </cell>
          <cell r="X1155">
            <v>9482.0967625627563</v>
          </cell>
          <cell r="Y1155">
            <v>0</v>
          </cell>
        </row>
        <row r="1156">
          <cell r="C1156" t="str">
            <v>PHXC</v>
          </cell>
          <cell r="H1156" t="str">
            <v>Instruction</v>
          </cell>
          <cell r="I1156">
            <v>39000.5</v>
          </cell>
          <cell r="X1156">
            <v>9482.0967625627563</v>
          </cell>
          <cell r="Y1156">
            <v>0</v>
          </cell>
        </row>
        <row r="1157">
          <cell r="C1157" t="str">
            <v>PHXC</v>
          </cell>
          <cell r="H1157" t="str">
            <v>Admin</v>
          </cell>
          <cell r="I1157">
            <v>5616</v>
          </cell>
          <cell r="X1157">
            <v>483.51513600000004</v>
          </cell>
          <cell r="Y1157">
            <v>0</v>
          </cell>
        </row>
        <row r="1158">
          <cell r="C1158" t="str">
            <v>PHXC</v>
          </cell>
          <cell r="H1158" t="str">
            <v>Instruction</v>
          </cell>
          <cell r="I1158">
            <v>38500</v>
          </cell>
          <cell r="X1158">
            <v>9422.2724995642566</v>
          </cell>
          <cell r="Y1158">
            <v>0</v>
          </cell>
        </row>
        <row r="1159">
          <cell r="C1159" t="str">
            <v>PHXC</v>
          </cell>
          <cell r="H1159" t="str">
            <v>Admin</v>
          </cell>
          <cell r="I1159">
            <v>35599.639151999996</v>
          </cell>
          <cell r="X1159">
            <v>9075.5952764647463</v>
          </cell>
          <cell r="Y1159">
            <v>2220</v>
          </cell>
        </row>
        <row r="1160">
          <cell r="C1160" t="str">
            <v>PHXC</v>
          </cell>
          <cell r="H1160" t="str">
            <v>Instruction</v>
          </cell>
          <cell r="I1160">
            <v>39200.979999999996</v>
          </cell>
          <cell r="X1160">
            <v>7526.6295167039389</v>
          </cell>
          <cell r="Y1160">
            <v>0</v>
          </cell>
        </row>
        <row r="1161">
          <cell r="C1161" t="str">
            <v>PHXC</v>
          </cell>
          <cell r="H1161" t="str">
            <v>Admin</v>
          </cell>
          <cell r="I1161">
            <v>30000</v>
          </cell>
          <cell r="X1161">
            <v>6702.87500588688</v>
          </cell>
          <cell r="Y1161">
            <v>0</v>
          </cell>
        </row>
        <row r="1162">
          <cell r="C1162" t="str">
            <v>PHXC</v>
          </cell>
          <cell r="H1162" t="str">
            <v>Instruction</v>
          </cell>
          <cell r="I1162">
            <v>40000</v>
          </cell>
          <cell r="X1162">
            <v>7598.1649758868798</v>
          </cell>
          <cell r="Y1162">
            <v>0</v>
          </cell>
        </row>
        <row r="1163">
          <cell r="C1163" t="str">
            <v>PHXC</v>
          </cell>
          <cell r="H1163" t="str">
            <v>Admin</v>
          </cell>
          <cell r="I1163">
            <v>30000</v>
          </cell>
          <cell r="X1163">
            <v>6702.87500588688</v>
          </cell>
          <cell r="Y1163">
            <v>0</v>
          </cell>
        </row>
        <row r="1164">
          <cell r="C1164" t="str">
            <v>PHXC</v>
          </cell>
          <cell r="H1164" t="str">
            <v>Instruction</v>
          </cell>
          <cell r="I1164">
            <v>35000</v>
          </cell>
          <cell r="X1164">
            <v>7150.519990886879</v>
          </cell>
          <cell r="Y1164">
            <v>0</v>
          </cell>
        </row>
        <row r="1165">
          <cell r="C1165" t="str">
            <v>PHXC</v>
          </cell>
          <cell r="H1165" t="str">
            <v>Instruction</v>
          </cell>
          <cell r="I1165">
            <v>37999.500000000007</v>
          </cell>
          <cell r="X1165">
            <v>9362.4482365657586</v>
          </cell>
          <cell r="Y1165">
            <v>0</v>
          </cell>
        </row>
        <row r="1166">
          <cell r="C1166" t="str">
            <v>PHXC</v>
          </cell>
          <cell r="H1166" t="str">
            <v>Admin</v>
          </cell>
          <cell r="I1166">
            <v>31200</v>
          </cell>
          <cell r="X1166">
            <v>8549.7108214642558</v>
          </cell>
          <cell r="Y1166">
            <v>0</v>
          </cell>
        </row>
        <row r="1167">
          <cell r="C1167" t="str">
            <v>PHXC</v>
          </cell>
          <cell r="H1167" t="str">
            <v>Instruction</v>
          </cell>
          <cell r="I1167">
            <v>35000</v>
          </cell>
          <cell r="X1167">
            <v>7150.519990886879</v>
          </cell>
          <cell r="Y1167">
            <v>0</v>
          </cell>
        </row>
        <row r="1168">
          <cell r="C1168" t="str">
            <v>PHXC</v>
          </cell>
          <cell r="H1168" t="str">
            <v>Instruction</v>
          </cell>
          <cell r="I1168">
            <v>37800</v>
          </cell>
          <cell r="X1168">
            <v>9338.6022016642564</v>
          </cell>
          <cell r="Y1168">
            <v>0</v>
          </cell>
        </row>
        <row r="1169">
          <cell r="C1169" t="str">
            <v>PHXC</v>
          </cell>
          <cell r="H1169" t="str">
            <v>Instruction</v>
          </cell>
          <cell r="I1169">
            <v>35000</v>
          </cell>
          <cell r="X1169">
            <v>7150.519990886879</v>
          </cell>
          <cell r="Y1169">
            <v>0</v>
          </cell>
        </row>
        <row r="1170">
          <cell r="C1170" t="str">
            <v>PHXC</v>
          </cell>
          <cell r="H1170" t="str">
            <v>Instruction</v>
          </cell>
          <cell r="I1170">
            <v>37999.500000000007</v>
          </cell>
          <cell r="X1170">
            <v>9362.4482365657586</v>
          </cell>
          <cell r="Y1170">
            <v>0</v>
          </cell>
        </row>
        <row r="1171">
          <cell r="C1171" t="str">
            <v>PHXC</v>
          </cell>
          <cell r="H1171" t="str">
            <v>Admin</v>
          </cell>
          <cell r="I1171">
            <v>36051.54984</v>
          </cell>
          <cell r="X1171">
            <v>9129.6117077349645</v>
          </cell>
          <cell r="Y1171">
            <v>2220</v>
          </cell>
        </row>
        <row r="1172">
          <cell r="C1172" t="str">
            <v>PHXC</v>
          </cell>
          <cell r="H1172" t="str">
            <v>Instruction</v>
          </cell>
          <cell r="I1172">
            <v>39000.5</v>
          </cell>
          <cell r="X1172">
            <v>9482.0967625627563</v>
          </cell>
          <cell r="Y1172">
            <v>0</v>
          </cell>
        </row>
        <row r="1173">
          <cell r="C1173" t="str">
            <v>PHXC</v>
          </cell>
          <cell r="H1173" t="str">
            <v>Instruction</v>
          </cell>
          <cell r="I1173">
            <v>35000</v>
          </cell>
          <cell r="X1173">
            <v>7150.519990886879</v>
          </cell>
          <cell r="Y1173">
            <v>0</v>
          </cell>
        </row>
        <row r="1174">
          <cell r="C1174" t="str">
            <v>PHXC</v>
          </cell>
          <cell r="H1174" t="str">
            <v>Instruction</v>
          </cell>
          <cell r="I1174">
            <v>37999.500000000007</v>
          </cell>
          <cell r="X1174">
            <v>9362.4482365657586</v>
          </cell>
          <cell r="Y1174">
            <v>0</v>
          </cell>
        </row>
        <row r="1175">
          <cell r="C1175" t="str">
            <v>PHXC</v>
          </cell>
          <cell r="H1175" t="str">
            <v>Instruction</v>
          </cell>
          <cell r="I1175">
            <v>41799.912000000004</v>
          </cell>
          <cell r="X1175">
            <v>9816.7076711125192</v>
          </cell>
          <cell r="Y1175">
            <v>0</v>
          </cell>
        </row>
        <row r="1176">
          <cell r="C1176" t="str">
            <v>PHXC</v>
          </cell>
          <cell r="H1176" t="str">
            <v>Admin</v>
          </cell>
          <cell r="I1176">
            <v>30000</v>
          </cell>
          <cell r="X1176">
            <v>6702.87500588688</v>
          </cell>
          <cell r="Y1176">
            <v>0</v>
          </cell>
        </row>
        <row r="1177">
          <cell r="C1177" t="str">
            <v>PRE</v>
          </cell>
          <cell r="H1177" t="str">
            <v>Instruction</v>
          </cell>
          <cell r="I1177">
            <v>38500</v>
          </cell>
          <cell r="X1177">
            <v>9422.2724995642566</v>
          </cell>
          <cell r="Y1177">
            <v>0</v>
          </cell>
        </row>
        <row r="1178">
          <cell r="C1178" t="str">
            <v>PRE</v>
          </cell>
          <cell r="H1178" t="str">
            <v>Instruction</v>
          </cell>
          <cell r="I1178">
            <v>41250</v>
          </cell>
          <cell r="X1178">
            <v>9750.9772413142546</v>
          </cell>
          <cell r="Y1178">
            <v>0</v>
          </cell>
        </row>
        <row r="1179">
          <cell r="C1179" t="str">
            <v>PRE</v>
          </cell>
          <cell r="H1179" t="str">
            <v>Instruction</v>
          </cell>
          <cell r="I1179">
            <v>41525</v>
          </cell>
          <cell r="X1179">
            <v>9783.8477154892535</v>
          </cell>
          <cell r="Y1179">
            <v>0</v>
          </cell>
        </row>
        <row r="1180">
          <cell r="C1180" t="str">
            <v>PRE</v>
          </cell>
          <cell r="H1180" t="str">
            <v>Instruction</v>
          </cell>
          <cell r="I1180">
            <v>40000</v>
          </cell>
          <cell r="X1180">
            <v>9601.5659950642566</v>
          </cell>
          <cell r="Y1180">
            <v>0</v>
          </cell>
        </row>
        <row r="1181">
          <cell r="C1181" t="str">
            <v>PRE</v>
          </cell>
          <cell r="H1181" t="str">
            <v>Instruction</v>
          </cell>
          <cell r="I1181">
            <v>38500</v>
          </cell>
          <cell r="X1181">
            <v>9422.2724995642566</v>
          </cell>
          <cell r="Y1181">
            <v>0</v>
          </cell>
        </row>
        <row r="1182">
          <cell r="C1182" t="str">
            <v>PRE</v>
          </cell>
          <cell r="H1182" t="str">
            <v>Instruction</v>
          </cell>
          <cell r="I1182">
            <v>35000</v>
          </cell>
          <cell r="X1182">
            <v>7150.519990886879</v>
          </cell>
          <cell r="Y1182">
            <v>0</v>
          </cell>
        </row>
        <row r="1183">
          <cell r="C1183" t="str">
            <v>PRE</v>
          </cell>
          <cell r="H1183" t="str">
            <v>Instruction</v>
          </cell>
          <cell r="I1183">
            <v>46200</v>
          </cell>
          <cell r="X1183">
            <v>10342.645776464256</v>
          </cell>
          <cell r="Y1183">
            <v>0</v>
          </cell>
        </row>
        <row r="1184">
          <cell r="C1184" t="str">
            <v>PRE</v>
          </cell>
          <cell r="H1184" t="str">
            <v>Instruction</v>
          </cell>
          <cell r="I1184">
            <v>38500</v>
          </cell>
          <cell r="X1184">
            <v>9422.2724995642566</v>
          </cell>
          <cell r="Y1184">
            <v>0</v>
          </cell>
        </row>
        <row r="1185">
          <cell r="C1185" t="str">
            <v>PRE</v>
          </cell>
          <cell r="H1185" t="str">
            <v>Instruction</v>
          </cell>
          <cell r="I1185">
            <v>38500</v>
          </cell>
          <cell r="X1185">
            <v>9422.2724995642566</v>
          </cell>
          <cell r="Y1185">
            <v>0</v>
          </cell>
        </row>
        <row r="1186">
          <cell r="C1186" t="str">
            <v>PRE</v>
          </cell>
          <cell r="H1186" t="str">
            <v>Instruction</v>
          </cell>
          <cell r="I1186">
            <v>38500</v>
          </cell>
          <cell r="X1186">
            <v>9422.2724995642566</v>
          </cell>
          <cell r="Y1186">
            <v>0</v>
          </cell>
        </row>
        <row r="1187">
          <cell r="C1187" t="str">
            <v>PRE</v>
          </cell>
          <cell r="H1187" t="str">
            <v>Instruction</v>
          </cell>
          <cell r="I1187">
            <v>38500</v>
          </cell>
          <cell r="X1187">
            <v>9422.2724995642566</v>
          </cell>
          <cell r="Y1187">
            <v>0</v>
          </cell>
        </row>
        <row r="1188">
          <cell r="C1188" t="str">
            <v>PRE</v>
          </cell>
          <cell r="H1188" t="str">
            <v>Instruction</v>
          </cell>
          <cell r="I1188">
            <v>38500</v>
          </cell>
          <cell r="X1188">
            <v>9422.2724995642566</v>
          </cell>
          <cell r="Y1188">
            <v>0</v>
          </cell>
        </row>
        <row r="1189">
          <cell r="C1189" t="str">
            <v>PRE</v>
          </cell>
          <cell r="H1189" t="str">
            <v>Instruction</v>
          </cell>
          <cell r="I1189">
            <v>38500</v>
          </cell>
          <cell r="X1189">
            <v>9422.2724995642566</v>
          </cell>
          <cell r="Y1189">
            <v>0</v>
          </cell>
        </row>
        <row r="1190">
          <cell r="C1190" t="str">
            <v>PRE</v>
          </cell>
          <cell r="H1190" t="str">
            <v>Instruction</v>
          </cell>
          <cell r="I1190">
            <v>41800</v>
          </cell>
          <cell r="X1190">
            <v>9816.718189664256</v>
          </cell>
          <cell r="Y1190">
            <v>0</v>
          </cell>
        </row>
        <row r="1191">
          <cell r="C1191" t="str">
            <v>PRE</v>
          </cell>
          <cell r="H1191" t="str">
            <v>Instruction</v>
          </cell>
          <cell r="I1191">
            <v>41250</v>
          </cell>
          <cell r="X1191">
            <v>9750.9772413142546</v>
          </cell>
          <cell r="Y1191">
            <v>0</v>
          </cell>
        </row>
        <row r="1192">
          <cell r="C1192" t="str">
            <v>PRE</v>
          </cell>
          <cell r="H1192" t="str">
            <v>Instruction</v>
          </cell>
          <cell r="I1192">
            <v>41800</v>
          </cell>
          <cell r="X1192">
            <v>9816.718189664256</v>
          </cell>
          <cell r="Y1192">
            <v>0</v>
          </cell>
        </row>
        <row r="1193">
          <cell r="C1193" t="str">
            <v>PRE</v>
          </cell>
          <cell r="H1193" t="str">
            <v>Instruction</v>
          </cell>
          <cell r="I1193">
            <v>44550</v>
          </cell>
          <cell r="X1193">
            <v>10145.422931414256</v>
          </cell>
          <cell r="Y1193">
            <v>0</v>
          </cell>
        </row>
        <row r="1194">
          <cell r="C1194" t="str">
            <v>PRE</v>
          </cell>
          <cell r="H1194" t="str">
            <v>Instruction</v>
          </cell>
          <cell r="I1194">
            <v>41000</v>
          </cell>
          <cell r="X1194">
            <v>9721.0949920642543</v>
          </cell>
          <cell r="Y1194">
            <v>0</v>
          </cell>
        </row>
        <row r="1195">
          <cell r="C1195" t="str">
            <v>PRE</v>
          </cell>
          <cell r="H1195" t="str">
            <v>Instruction</v>
          </cell>
          <cell r="I1195">
            <v>38500</v>
          </cell>
          <cell r="X1195">
            <v>9422.2724995642566</v>
          </cell>
          <cell r="Y1195">
            <v>0</v>
          </cell>
        </row>
        <row r="1196">
          <cell r="C1196" t="str">
            <v>PRE</v>
          </cell>
          <cell r="H1196" t="str">
            <v>Instruction</v>
          </cell>
          <cell r="I1196">
            <v>40000</v>
          </cell>
          <cell r="X1196">
            <v>9601.5659950642566</v>
          </cell>
          <cell r="Y1196">
            <v>0</v>
          </cell>
        </row>
        <row r="1197">
          <cell r="C1197" t="str">
            <v>PRE</v>
          </cell>
          <cell r="H1197" t="str">
            <v>Instruction</v>
          </cell>
          <cell r="I1197">
            <v>38500</v>
          </cell>
          <cell r="X1197">
            <v>9422.2724995642566</v>
          </cell>
          <cell r="Y1197">
            <v>0</v>
          </cell>
        </row>
        <row r="1198">
          <cell r="C1198" t="str">
            <v>PRE</v>
          </cell>
          <cell r="H1198" t="str">
            <v>Instruction</v>
          </cell>
          <cell r="I1198">
            <v>38500</v>
          </cell>
          <cell r="X1198">
            <v>9422.2724995642566</v>
          </cell>
          <cell r="Y1198">
            <v>0</v>
          </cell>
        </row>
        <row r="1199">
          <cell r="C1199" t="str">
            <v>PRE</v>
          </cell>
          <cell r="H1199" t="str">
            <v>Instruction</v>
          </cell>
          <cell r="I1199">
            <v>40000</v>
          </cell>
          <cell r="X1199">
            <v>9601.5659950642566</v>
          </cell>
          <cell r="Y1199">
            <v>0</v>
          </cell>
        </row>
        <row r="1200">
          <cell r="C1200" t="str">
            <v>PRE</v>
          </cell>
          <cell r="H1200" t="str">
            <v>Instruction</v>
          </cell>
          <cell r="I1200">
            <v>45100</v>
          </cell>
          <cell r="X1200">
            <v>10211.163879764255</v>
          </cell>
          <cell r="Y1200">
            <v>0</v>
          </cell>
        </row>
        <row r="1201">
          <cell r="C1201" t="str">
            <v>PRE</v>
          </cell>
          <cell r="H1201" t="str">
            <v>Instruction</v>
          </cell>
          <cell r="I1201">
            <v>40700</v>
          </cell>
          <cell r="X1201">
            <v>9685.2362929642568</v>
          </cell>
          <cell r="Y1201">
            <v>0</v>
          </cell>
        </row>
        <row r="1202">
          <cell r="C1202" t="str">
            <v>PRE</v>
          </cell>
          <cell r="H1202" t="str">
            <v>Instruction</v>
          </cell>
          <cell r="I1202">
            <v>44000</v>
          </cell>
          <cell r="X1202">
            <v>10079.681983064256</v>
          </cell>
          <cell r="Y1202">
            <v>0</v>
          </cell>
        </row>
        <row r="1203">
          <cell r="C1203" t="str">
            <v>PRE</v>
          </cell>
          <cell r="H1203" t="str">
            <v>Instruction</v>
          </cell>
          <cell r="I1203">
            <v>42900</v>
          </cell>
          <cell r="X1203">
            <v>9948.2000863642552</v>
          </cell>
          <cell r="Y1203">
            <v>0</v>
          </cell>
        </row>
        <row r="1204">
          <cell r="C1204" t="str">
            <v>PRE</v>
          </cell>
          <cell r="H1204" t="str">
            <v>Instruction</v>
          </cell>
          <cell r="I1204">
            <v>40150</v>
          </cell>
          <cell r="X1204">
            <v>9619.4953446142554</v>
          </cell>
          <cell r="Y1204">
            <v>0</v>
          </cell>
        </row>
        <row r="1205">
          <cell r="C1205" t="str">
            <v>PRE</v>
          </cell>
          <cell r="H1205" t="str">
            <v>Instruction</v>
          </cell>
          <cell r="I1205">
            <v>39500</v>
          </cell>
          <cell r="X1205">
            <v>9541.8014965642542</v>
          </cell>
          <cell r="Y1205">
            <v>0</v>
          </cell>
        </row>
        <row r="1206">
          <cell r="C1206" t="str">
            <v>PRE</v>
          </cell>
          <cell r="H1206" t="str">
            <v>Instruction</v>
          </cell>
          <cell r="I1206">
            <v>42350</v>
          </cell>
          <cell r="X1206">
            <v>9882.4591380142556</v>
          </cell>
          <cell r="Y1206">
            <v>0</v>
          </cell>
        </row>
        <row r="1207">
          <cell r="C1207" t="str">
            <v>PRE</v>
          </cell>
          <cell r="H1207" t="str">
            <v>Instruction</v>
          </cell>
          <cell r="I1207">
            <v>46750</v>
          </cell>
          <cell r="X1207">
            <v>10408.386724814256</v>
          </cell>
          <cell r="Y1207">
            <v>0</v>
          </cell>
        </row>
        <row r="1208">
          <cell r="C1208" t="str">
            <v>PRE</v>
          </cell>
          <cell r="H1208" t="str">
            <v>Instruction</v>
          </cell>
          <cell r="I1208">
            <v>38500</v>
          </cell>
          <cell r="X1208">
            <v>9422.2724995642566</v>
          </cell>
          <cell r="Y1208">
            <v>0</v>
          </cell>
        </row>
        <row r="1209">
          <cell r="C1209" t="str">
            <v>PRE</v>
          </cell>
          <cell r="H1209" t="str">
            <v>Instruction</v>
          </cell>
          <cell r="I1209">
            <v>38500</v>
          </cell>
          <cell r="X1209">
            <v>9422.2724995642566</v>
          </cell>
          <cell r="Y1209">
            <v>0</v>
          </cell>
        </row>
        <row r="1210">
          <cell r="C1210" t="str">
            <v>PRE</v>
          </cell>
          <cell r="H1210" t="str">
            <v>Instruction</v>
          </cell>
          <cell r="I1210">
            <v>38500</v>
          </cell>
          <cell r="X1210">
            <v>9422.2724995642566</v>
          </cell>
          <cell r="Y1210">
            <v>0</v>
          </cell>
        </row>
        <row r="1211">
          <cell r="C1211" t="str">
            <v>PRE</v>
          </cell>
          <cell r="H1211" t="str">
            <v>Instruction</v>
          </cell>
          <cell r="I1211">
            <v>40392</v>
          </cell>
          <cell r="X1211">
            <v>9648.4213618882568</v>
          </cell>
          <cell r="Y1211">
            <v>0</v>
          </cell>
        </row>
        <row r="1212">
          <cell r="C1212" t="str">
            <v>PRE</v>
          </cell>
          <cell r="H1212" t="str">
            <v>Instruction</v>
          </cell>
          <cell r="I1212">
            <v>38500</v>
          </cell>
          <cell r="X1212">
            <v>9422.2724995642566</v>
          </cell>
          <cell r="Y1212">
            <v>0</v>
          </cell>
        </row>
        <row r="1213">
          <cell r="C1213" t="str">
            <v>PRE</v>
          </cell>
          <cell r="H1213" t="str">
            <v>Instruction</v>
          </cell>
          <cell r="I1213">
            <v>40700</v>
          </cell>
          <cell r="X1213">
            <v>9685.2362929642568</v>
          </cell>
          <cell r="Y1213">
            <v>0</v>
          </cell>
        </row>
        <row r="1214">
          <cell r="C1214" t="str">
            <v>PRE</v>
          </cell>
          <cell r="H1214" t="str">
            <v>Instruction</v>
          </cell>
          <cell r="I1214">
            <v>42000</v>
          </cell>
          <cell r="X1214">
            <v>9840.6239890642555</v>
          </cell>
          <cell r="Y1214">
            <v>0</v>
          </cell>
        </row>
        <row r="1215">
          <cell r="C1215" t="str">
            <v>PRE</v>
          </cell>
          <cell r="H1215" t="str">
            <v>Instruction</v>
          </cell>
          <cell r="I1215">
            <v>38500</v>
          </cell>
          <cell r="X1215">
            <v>9422.2724995642566</v>
          </cell>
          <cell r="Y1215">
            <v>0</v>
          </cell>
        </row>
        <row r="1216">
          <cell r="C1216" t="str">
            <v>PRE</v>
          </cell>
          <cell r="H1216" t="str">
            <v>Instruction</v>
          </cell>
          <cell r="I1216">
            <v>41250</v>
          </cell>
          <cell r="X1216">
            <v>9750.9772413142546</v>
          </cell>
          <cell r="Y1216">
            <v>0</v>
          </cell>
        </row>
        <row r="1217">
          <cell r="C1217" t="str">
            <v>PRE</v>
          </cell>
          <cell r="H1217" t="str">
            <v>Instruction</v>
          </cell>
          <cell r="I1217">
            <v>41800</v>
          </cell>
          <cell r="X1217">
            <v>7759.3171704868791</v>
          </cell>
          <cell r="Y1217">
            <v>0</v>
          </cell>
        </row>
        <row r="1218">
          <cell r="C1218" t="str">
            <v>PRE</v>
          </cell>
          <cell r="H1218" t="str">
            <v>Instruction</v>
          </cell>
          <cell r="I1218">
            <v>36000</v>
          </cell>
          <cell r="X1218">
            <v>7240.0489878868802</v>
          </cell>
          <cell r="Y1218">
            <v>0</v>
          </cell>
        </row>
        <row r="1219">
          <cell r="C1219" t="str">
            <v>PRE</v>
          </cell>
          <cell r="H1219" t="str">
            <v>Instruction</v>
          </cell>
          <cell r="I1219">
            <v>38500</v>
          </cell>
          <cell r="X1219">
            <v>9422.2724995642566</v>
          </cell>
          <cell r="Y1219">
            <v>0</v>
          </cell>
        </row>
        <row r="1220">
          <cell r="C1220" t="str">
            <v>PRE</v>
          </cell>
          <cell r="H1220" t="str">
            <v>Instruction</v>
          </cell>
          <cell r="I1220">
            <v>40000</v>
          </cell>
          <cell r="X1220">
            <v>9601.5659950642566</v>
          </cell>
          <cell r="Y1220">
            <v>0</v>
          </cell>
        </row>
        <row r="1221">
          <cell r="C1221" t="str">
            <v>PRE</v>
          </cell>
          <cell r="H1221" t="str">
            <v>Instruction</v>
          </cell>
          <cell r="I1221">
            <v>49500</v>
          </cell>
          <cell r="X1221">
            <v>10737.091466564256</v>
          </cell>
          <cell r="Y1221">
            <v>0</v>
          </cell>
        </row>
        <row r="1222">
          <cell r="C1222" t="str">
            <v>PRE</v>
          </cell>
          <cell r="H1222" t="str">
            <v>Instruction</v>
          </cell>
          <cell r="I1222">
            <v>41000</v>
          </cell>
          <cell r="X1222">
            <v>9721.0949920642543</v>
          </cell>
          <cell r="Y1222">
            <v>0</v>
          </cell>
        </row>
        <row r="1223">
          <cell r="C1223" t="str">
            <v>PRE</v>
          </cell>
          <cell r="H1223" t="str">
            <v>Instruction</v>
          </cell>
          <cell r="I1223">
            <v>41800</v>
          </cell>
          <cell r="X1223">
            <v>9816.718189664256</v>
          </cell>
          <cell r="Y1223">
            <v>0</v>
          </cell>
        </row>
        <row r="1224">
          <cell r="C1224" t="str">
            <v>PRE</v>
          </cell>
          <cell r="H1224" t="str">
            <v>Instruction</v>
          </cell>
          <cell r="I1224">
            <v>38500</v>
          </cell>
          <cell r="X1224">
            <v>9422.2724995642566</v>
          </cell>
          <cell r="Y1224">
            <v>0</v>
          </cell>
        </row>
        <row r="1225">
          <cell r="C1225" t="str">
            <v>PRE</v>
          </cell>
          <cell r="H1225" t="str">
            <v>Instruction</v>
          </cell>
          <cell r="I1225">
            <v>36000</v>
          </cell>
          <cell r="X1225">
            <v>7240.0489878868802</v>
          </cell>
          <cell r="Y1225">
            <v>0</v>
          </cell>
        </row>
        <row r="1226">
          <cell r="C1226" t="str">
            <v>PRE</v>
          </cell>
          <cell r="H1226" t="str">
            <v>Admin</v>
          </cell>
          <cell r="I1226">
            <v>38500</v>
          </cell>
          <cell r="X1226">
            <v>9422.2724995642566</v>
          </cell>
          <cell r="Y1226">
            <v>0</v>
          </cell>
        </row>
        <row r="1227">
          <cell r="C1227" t="str">
            <v>PRE</v>
          </cell>
          <cell r="H1227" t="str">
            <v>Admin</v>
          </cell>
          <cell r="I1227">
            <v>30000</v>
          </cell>
          <cell r="X1227">
            <v>6702.87500588688</v>
          </cell>
          <cell r="Y1227">
            <v>0</v>
          </cell>
        </row>
        <row r="1228">
          <cell r="C1228" t="str">
            <v>PRE</v>
          </cell>
          <cell r="H1228" t="str">
            <v>Admin</v>
          </cell>
          <cell r="I1228">
            <v>31000</v>
          </cell>
          <cell r="X1228">
            <v>8525.8050220642526</v>
          </cell>
          <cell r="Y1228">
            <v>0</v>
          </cell>
        </row>
        <row r="1229">
          <cell r="C1229" t="str">
            <v>PRE</v>
          </cell>
          <cell r="H1229" t="str">
            <v>Admin</v>
          </cell>
          <cell r="I1229">
            <v>32000</v>
          </cell>
          <cell r="X1229">
            <v>8645.3340190642557</v>
          </cell>
          <cell r="Y1229">
            <v>0</v>
          </cell>
        </row>
        <row r="1230">
          <cell r="C1230" t="str">
            <v>PRE</v>
          </cell>
          <cell r="H1230" t="str">
            <v>Admin</v>
          </cell>
          <cell r="I1230">
            <v>30000</v>
          </cell>
          <cell r="X1230">
            <v>6702.87500588688</v>
          </cell>
          <cell r="Y1230">
            <v>0</v>
          </cell>
        </row>
        <row r="1231">
          <cell r="C1231" t="str">
            <v>PRE</v>
          </cell>
          <cell r="H1231" t="str">
            <v>Admin</v>
          </cell>
          <cell r="I1231">
            <v>30000</v>
          </cell>
          <cell r="X1231">
            <v>6702.87500588688</v>
          </cell>
          <cell r="Y1231">
            <v>0</v>
          </cell>
        </row>
        <row r="1232">
          <cell r="C1232" t="str">
            <v>PRE</v>
          </cell>
          <cell r="H1232" t="str">
            <v>Admin</v>
          </cell>
          <cell r="I1232">
            <v>30000</v>
          </cell>
          <cell r="X1232">
            <v>6702.87500588688</v>
          </cell>
          <cell r="Y1232">
            <v>0</v>
          </cell>
        </row>
        <row r="1233">
          <cell r="C1233" t="str">
            <v>PRE</v>
          </cell>
          <cell r="H1233" t="str">
            <v>Admin</v>
          </cell>
          <cell r="I1233">
            <v>16738</v>
          </cell>
          <cell r="X1233">
            <v>1441.074848</v>
          </cell>
          <cell r="Y1233">
            <v>0</v>
          </cell>
        </row>
        <row r="1234">
          <cell r="C1234" t="str">
            <v>PRE</v>
          </cell>
          <cell r="H1234" t="str">
            <v>Admin</v>
          </cell>
          <cell r="I1234">
            <v>27851.200000000001</v>
          </cell>
          <cell r="X1234">
            <v>8149.4321163106561</v>
          </cell>
          <cell r="Y1234">
            <v>0</v>
          </cell>
        </row>
        <row r="1235">
          <cell r="C1235" t="str">
            <v>PRE</v>
          </cell>
          <cell r="H1235" t="str">
            <v>Admin</v>
          </cell>
          <cell r="I1235">
            <v>26790</v>
          </cell>
          <cell r="X1235">
            <v>8022.5879446942554</v>
          </cell>
          <cell r="Y1235">
            <v>0</v>
          </cell>
        </row>
        <row r="1236">
          <cell r="C1236" t="str">
            <v>PRE</v>
          </cell>
          <cell r="H1236" t="str">
            <v>Admin</v>
          </cell>
          <cell r="I1236">
            <v>13520</v>
          </cell>
          <cell r="X1236">
            <v>1164.01792</v>
          </cell>
          <cell r="Y1236">
            <v>0</v>
          </cell>
        </row>
        <row r="1237">
          <cell r="C1237" t="str">
            <v>PRE</v>
          </cell>
          <cell r="H1237" t="str">
            <v>Admin</v>
          </cell>
          <cell r="I1237">
            <v>31928</v>
          </cell>
          <cell r="X1237">
            <v>8636.7279312802566</v>
          </cell>
          <cell r="Y1237">
            <v>2220</v>
          </cell>
        </row>
        <row r="1238">
          <cell r="C1238" t="str">
            <v>PRE</v>
          </cell>
          <cell r="H1238" t="str">
            <v>Admin</v>
          </cell>
          <cell r="I1238">
            <v>30888</v>
          </cell>
          <cell r="X1238">
            <v>8512.4177744002554</v>
          </cell>
          <cell r="Y1238">
            <v>2220</v>
          </cell>
        </row>
        <row r="1239">
          <cell r="C1239" t="str">
            <v>PRE</v>
          </cell>
          <cell r="H1239" t="str">
            <v>Admin</v>
          </cell>
          <cell r="I1239">
            <v>28820.799999999999</v>
          </cell>
          <cell r="X1239">
            <v>8265.3274318018557</v>
          </cell>
          <cell r="Y1239">
            <v>1110</v>
          </cell>
        </row>
        <row r="1240">
          <cell r="C1240" t="str">
            <v>PRE</v>
          </cell>
          <cell r="H1240" t="str">
            <v>Admin</v>
          </cell>
          <cell r="I1240">
            <v>30888</v>
          </cell>
          <cell r="X1240">
            <v>8512.4177744002554</v>
          </cell>
          <cell r="Y1240">
            <v>2220</v>
          </cell>
        </row>
        <row r="1241">
          <cell r="C1241" t="str">
            <v>PRE</v>
          </cell>
          <cell r="H1241" t="str">
            <v>Admin</v>
          </cell>
          <cell r="I1241">
            <v>45900</v>
          </cell>
          <cell r="X1241">
            <v>10306.787077364255</v>
          </cell>
          <cell r="Y1241">
            <v>0</v>
          </cell>
        </row>
        <row r="1242">
          <cell r="C1242" t="str">
            <v>PRE</v>
          </cell>
          <cell r="H1242" t="str">
            <v>Admin</v>
          </cell>
          <cell r="I1242">
            <v>40684.800000000003</v>
          </cell>
          <cell r="X1242">
            <v>9683.4194522098587</v>
          </cell>
          <cell r="Y1242">
            <v>2220</v>
          </cell>
        </row>
        <row r="1243">
          <cell r="C1243" t="str">
            <v>PRE</v>
          </cell>
          <cell r="H1243" t="str">
            <v>Admin</v>
          </cell>
          <cell r="I1243">
            <v>35713.599999999999</v>
          </cell>
          <cell r="X1243">
            <v>9089.2169023234565</v>
          </cell>
          <cell r="Y1243">
            <v>2220</v>
          </cell>
        </row>
        <row r="1244">
          <cell r="C1244" t="str">
            <v>PRE</v>
          </cell>
          <cell r="H1244" t="str">
            <v>Admin</v>
          </cell>
          <cell r="I1244">
            <v>28828.799999999999</v>
          </cell>
          <cell r="X1244">
            <v>8266.2836637778564</v>
          </cell>
          <cell r="Y1244">
            <v>1110</v>
          </cell>
        </row>
        <row r="1245">
          <cell r="C1245" t="str">
            <v>PRE</v>
          </cell>
          <cell r="H1245" t="str">
            <v>Admin</v>
          </cell>
          <cell r="I1245">
            <v>37960</v>
          </cell>
          <cell r="X1245">
            <v>9357.726841184256</v>
          </cell>
          <cell r="Y1245">
            <v>2220</v>
          </cell>
        </row>
        <row r="1246">
          <cell r="C1246" t="str">
            <v>PRE</v>
          </cell>
          <cell r="H1246" t="str">
            <v>Admin</v>
          </cell>
          <cell r="I1246">
            <v>41204.800000000003</v>
          </cell>
          <cell r="X1246">
            <v>9745.5745306498557</v>
          </cell>
          <cell r="Y1246">
            <v>2220</v>
          </cell>
        </row>
        <row r="1247">
          <cell r="C1247" t="str">
            <v>PRE</v>
          </cell>
          <cell r="H1247" t="str">
            <v>Admin</v>
          </cell>
          <cell r="I1247">
            <v>30596.799999999999</v>
          </cell>
          <cell r="X1247">
            <v>8477.6109304738548</v>
          </cell>
          <cell r="Y1247">
            <v>0</v>
          </cell>
        </row>
        <row r="1248">
          <cell r="C1248" t="str">
            <v>PRE</v>
          </cell>
          <cell r="H1248" t="str">
            <v>Admin</v>
          </cell>
          <cell r="I1248">
            <v>43860</v>
          </cell>
          <cell r="X1248">
            <v>10062.947923484255</v>
          </cell>
          <cell r="Y1248">
            <v>3330</v>
          </cell>
        </row>
        <row r="1249">
          <cell r="C1249" t="str">
            <v>PRE</v>
          </cell>
          <cell r="H1249" t="str">
            <v>Admin</v>
          </cell>
          <cell r="I1249">
            <v>40800</v>
          </cell>
          <cell r="X1249">
            <v>9697.1891926642547</v>
          </cell>
          <cell r="Y1249">
            <v>2220</v>
          </cell>
        </row>
        <row r="1250">
          <cell r="C1250" t="str">
            <v>PRE</v>
          </cell>
          <cell r="H1250" t="str">
            <v>Admin</v>
          </cell>
          <cell r="I1250">
            <v>58140</v>
          </cell>
          <cell r="X1250">
            <v>11769.822000644257</v>
          </cell>
          <cell r="Y1250">
            <v>0</v>
          </cell>
        </row>
        <row r="1251">
          <cell r="C1251" t="str">
            <v>PRE</v>
          </cell>
          <cell r="H1251" t="str">
            <v>Admin</v>
          </cell>
          <cell r="I1251">
            <v>43860</v>
          </cell>
          <cell r="X1251">
            <v>10062.947923484255</v>
          </cell>
          <cell r="Y1251">
            <v>3330</v>
          </cell>
        </row>
        <row r="1252">
          <cell r="C1252" t="str">
            <v>PRE</v>
          </cell>
          <cell r="H1252" t="str">
            <v>Admin</v>
          </cell>
          <cell r="I1252">
            <v>28828.799999999999</v>
          </cell>
          <cell r="X1252">
            <v>8266.2836637778564</v>
          </cell>
          <cell r="Y1252">
            <v>2220</v>
          </cell>
        </row>
        <row r="1253">
          <cell r="C1253" t="str">
            <v>PRE</v>
          </cell>
          <cell r="H1253" t="str">
            <v>Admin</v>
          </cell>
          <cell r="I1253">
            <v>30596.799999999999</v>
          </cell>
          <cell r="X1253">
            <v>8477.6109304738548</v>
          </cell>
          <cell r="Y1253">
            <v>2220</v>
          </cell>
        </row>
        <row r="1254">
          <cell r="C1254" t="str">
            <v>SCD</v>
          </cell>
          <cell r="H1254" t="str">
            <v>Admin</v>
          </cell>
          <cell r="I1254">
            <v>43774.45</v>
          </cell>
          <cell r="X1254">
            <v>10052.722217790904</v>
          </cell>
          <cell r="Y1254">
            <v>0</v>
          </cell>
        </row>
        <row r="1255">
          <cell r="C1255" t="str">
            <v>SCD</v>
          </cell>
          <cell r="H1255" t="str">
            <v>Admin</v>
          </cell>
          <cell r="I1255">
            <v>32321.22</v>
          </cell>
          <cell r="X1255">
            <v>8683.7291234805962</v>
          </cell>
          <cell r="Y1255">
            <v>0</v>
          </cell>
        </row>
        <row r="1256">
          <cell r="C1256" t="str">
            <v>SCD</v>
          </cell>
          <cell r="H1256" t="str">
            <v>Admin</v>
          </cell>
          <cell r="I1256">
            <v>42000</v>
          </cell>
          <cell r="X1256">
            <v>9840.6239890642555</v>
          </cell>
          <cell r="Y1256">
            <v>0</v>
          </cell>
        </row>
        <row r="1257">
          <cell r="C1257" t="str">
            <v>SCD</v>
          </cell>
          <cell r="H1257" t="str">
            <v>Admin</v>
          </cell>
          <cell r="I1257">
            <v>14873.04</v>
          </cell>
          <cell r="X1257">
            <v>1280.5092518399999</v>
          </cell>
          <cell r="Y1257">
            <v>0</v>
          </cell>
        </row>
        <row r="1258">
          <cell r="C1258" t="str">
            <v>SCD</v>
          </cell>
          <cell r="H1258" t="str">
            <v>Admin</v>
          </cell>
          <cell r="I1258">
            <v>36706.18</v>
          </cell>
          <cell r="X1258">
            <v>9207.8589941657174</v>
          </cell>
          <cell r="Y1258">
            <v>0</v>
          </cell>
        </row>
        <row r="1259">
          <cell r="C1259" t="str">
            <v>SCD</v>
          </cell>
          <cell r="H1259" t="str">
            <v>Admin</v>
          </cell>
          <cell r="I1259">
            <v>37704.620000000003</v>
          </cell>
          <cell r="X1259">
            <v>9327.2015259303989</v>
          </cell>
          <cell r="Y1259">
            <v>0</v>
          </cell>
        </row>
        <row r="1260">
          <cell r="C1260" t="str">
            <v>SCD</v>
          </cell>
          <cell r="H1260" t="str">
            <v>Admin</v>
          </cell>
          <cell r="I1260">
            <v>35936.32</v>
          </cell>
          <cell r="X1260">
            <v>9115.8384005352964</v>
          </cell>
          <cell r="Y1260">
            <v>0</v>
          </cell>
        </row>
        <row r="1261">
          <cell r="C1261" t="str">
            <v>SCD</v>
          </cell>
          <cell r="H1261" t="str">
            <v>Admin</v>
          </cell>
          <cell r="I1261">
            <v>32841.240000000005</v>
          </cell>
          <cell r="X1261">
            <v>8745.8865925005357</v>
          </cell>
          <cell r="Y1261">
            <v>0</v>
          </cell>
        </row>
        <row r="1262">
          <cell r="C1262" t="str">
            <v>SCD</v>
          </cell>
          <cell r="H1262" t="str">
            <v>Admin</v>
          </cell>
          <cell r="I1262">
            <v>31801.200000000001</v>
          </cell>
          <cell r="X1262">
            <v>8621.5716544606566</v>
          </cell>
          <cell r="Y1262">
            <v>0</v>
          </cell>
        </row>
        <row r="1263">
          <cell r="C1263" t="str">
            <v>SCD</v>
          </cell>
          <cell r="H1263" t="str">
            <v>Admin</v>
          </cell>
          <cell r="I1263">
            <v>45000</v>
          </cell>
          <cell r="X1263">
            <v>8045.8099608868797</v>
          </cell>
          <cell r="Y1263">
            <v>0</v>
          </cell>
        </row>
        <row r="1264">
          <cell r="C1264" t="str">
            <v>SCD</v>
          </cell>
          <cell r="H1264" t="str">
            <v>Admin</v>
          </cell>
          <cell r="I1264">
            <v>45000.28</v>
          </cell>
          <cell r="X1264">
            <v>10199.244448183415</v>
          </cell>
          <cell r="Y1264">
            <v>0</v>
          </cell>
        </row>
        <row r="1265">
          <cell r="C1265" t="str">
            <v>SCD</v>
          </cell>
          <cell r="H1265" t="str">
            <v>Admin</v>
          </cell>
          <cell r="I1265">
            <v>37313.279999999999</v>
          </cell>
          <cell r="X1265">
            <v>9280.4250482444149</v>
          </cell>
          <cell r="Y1265">
            <v>0</v>
          </cell>
        </row>
        <row r="1266">
          <cell r="C1266" t="str">
            <v>SCD</v>
          </cell>
          <cell r="H1266" t="str">
            <v>Admin</v>
          </cell>
          <cell r="I1266">
            <v>13552</v>
          </cell>
          <cell r="X1266">
            <v>1166.7729920000002</v>
          </cell>
          <cell r="Y1266">
            <v>0</v>
          </cell>
        </row>
        <row r="1267">
          <cell r="C1267" t="str">
            <v>SCD</v>
          </cell>
          <cell r="H1267" t="str">
            <v>Admin</v>
          </cell>
          <cell r="I1267">
            <v>33569.269999999997</v>
          </cell>
          <cell r="X1267">
            <v>8832.9072881864449</v>
          </cell>
          <cell r="Y1267">
            <v>0</v>
          </cell>
        </row>
        <row r="1268">
          <cell r="C1268" t="str">
            <v>SCD</v>
          </cell>
          <cell r="H1268" t="str">
            <v>Admin</v>
          </cell>
          <cell r="I1268">
            <v>12161.76</v>
          </cell>
          <cell r="X1268">
            <v>1047.0788889600001</v>
          </cell>
          <cell r="Y1268">
            <v>0</v>
          </cell>
        </row>
        <row r="1269">
          <cell r="C1269" t="str">
            <v>SCD</v>
          </cell>
          <cell r="H1269" t="str">
            <v>Admin</v>
          </cell>
          <cell r="I1269">
            <v>30022.080000000002</v>
          </cell>
          <cell r="X1269">
            <v>8408.9152253180164</v>
          </cell>
          <cell r="Y1269">
            <v>0</v>
          </cell>
        </row>
        <row r="1270">
          <cell r="C1270" t="str">
            <v>SCD</v>
          </cell>
          <cell r="H1270" t="str">
            <v>Admin</v>
          </cell>
          <cell r="I1270">
            <v>40000</v>
          </cell>
          <cell r="X1270">
            <v>7598.1649758868798</v>
          </cell>
          <cell r="Y1270">
            <v>0</v>
          </cell>
        </row>
        <row r="1271">
          <cell r="C1271" t="str">
            <v>SCD</v>
          </cell>
          <cell r="H1271" t="str">
            <v>Admin</v>
          </cell>
          <cell r="I1271">
            <v>30000</v>
          </cell>
          <cell r="X1271">
            <v>6702.87500588688</v>
          </cell>
          <cell r="Y1271">
            <v>0</v>
          </cell>
        </row>
        <row r="1272">
          <cell r="C1272" t="str">
            <v>SCD</v>
          </cell>
          <cell r="H1272" t="str">
            <v>Admin</v>
          </cell>
          <cell r="I1272">
            <v>30041</v>
          </cell>
          <cell r="X1272">
            <v>8411.176713941255</v>
          </cell>
          <cell r="Y1272">
            <v>0</v>
          </cell>
        </row>
        <row r="1273">
          <cell r="C1273" t="str">
            <v>SCD</v>
          </cell>
          <cell r="H1273" t="str">
            <v>Admin</v>
          </cell>
          <cell r="I1273">
            <v>39202.28</v>
          </cell>
          <cell r="X1273">
            <v>9506.2153235774167</v>
          </cell>
          <cell r="Y1273">
            <v>0</v>
          </cell>
        </row>
        <row r="1274">
          <cell r="C1274" t="str">
            <v>SCD</v>
          </cell>
          <cell r="H1274" t="str">
            <v>Admin</v>
          </cell>
          <cell r="I1274">
            <v>30001.119999999999</v>
          </cell>
          <cell r="X1274">
            <v>8406.4098975408942</v>
          </cell>
          <cell r="Y1274">
            <v>0</v>
          </cell>
        </row>
        <row r="1275">
          <cell r="C1275" t="str">
            <v>SCD</v>
          </cell>
          <cell r="H1275" t="str">
            <v>Admin</v>
          </cell>
          <cell r="I1275">
            <v>30016.04</v>
          </cell>
          <cell r="X1275">
            <v>8408.1932701761361</v>
          </cell>
          <cell r="Y1275">
            <v>0</v>
          </cell>
        </row>
        <row r="1276">
          <cell r="C1276" t="str">
            <v>SCD</v>
          </cell>
          <cell r="H1276" t="str">
            <v>Admin</v>
          </cell>
          <cell r="I1276">
            <v>50500</v>
          </cell>
          <cell r="X1276">
            <v>10856.620463564255</v>
          </cell>
          <cell r="Y1276">
            <v>0</v>
          </cell>
        </row>
        <row r="1277">
          <cell r="C1277" t="str">
            <v>SCD</v>
          </cell>
          <cell r="H1277" t="str">
            <v>Admin</v>
          </cell>
          <cell r="I1277">
            <v>30061.119999999999</v>
          </cell>
          <cell r="X1277">
            <v>8413.5816373608959</v>
          </cell>
          <cell r="Y1277">
            <v>0</v>
          </cell>
        </row>
        <row r="1278">
          <cell r="C1278" t="str">
            <v>SCD</v>
          </cell>
          <cell r="H1278" t="str">
            <v>Admin</v>
          </cell>
          <cell r="I1278">
            <v>5000</v>
          </cell>
          <cell r="X1278">
            <v>430.48</v>
          </cell>
          <cell r="Y1278">
            <v>0</v>
          </cell>
        </row>
        <row r="1279">
          <cell r="C1279" t="str">
            <v>SCD</v>
          </cell>
          <cell r="H1279" t="str">
            <v>Admin</v>
          </cell>
          <cell r="I1279">
            <v>30000.73</v>
          </cell>
          <cell r="X1279">
            <v>8406.3632812320629</v>
          </cell>
          <cell r="Y1279">
            <v>0</v>
          </cell>
        </row>
        <row r="1280">
          <cell r="C1280" t="str">
            <v>SCD</v>
          </cell>
          <cell r="H1280" t="str">
            <v>Admin</v>
          </cell>
          <cell r="I1280">
            <v>41601.4</v>
          </cell>
          <cell r="X1280">
            <v>9792.9797308600573</v>
          </cell>
          <cell r="Y1280">
            <v>0</v>
          </cell>
        </row>
        <row r="1281">
          <cell r="C1281" t="str">
            <v>SCD</v>
          </cell>
          <cell r="H1281" t="str">
            <v>Instruction</v>
          </cell>
          <cell r="I1281">
            <v>62495.4</v>
          </cell>
          <cell r="X1281">
            <v>12290.418594178058</v>
          </cell>
          <cell r="Y1281">
            <v>0</v>
          </cell>
        </row>
        <row r="1282">
          <cell r="C1282" t="str">
            <v>SCD</v>
          </cell>
          <cell r="H1282" t="str">
            <v>Instruction</v>
          </cell>
          <cell r="I1282">
            <v>53680.000000000007</v>
          </cell>
          <cell r="X1282">
            <v>11236.722674024259</v>
          </cell>
          <cell r="Y1282">
            <v>0</v>
          </cell>
        </row>
        <row r="1283">
          <cell r="C1283" t="str">
            <v>SCD</v>
          </cell>
          <cell r="H1283" t="str">
            <v>Instruction</v>
          </cell>
          <cell r="I1283">
            <v>43758</v>
          </cell>
          <cell r="X1283">
            <v>7934.61494661288</v>
          </cell>
          <cell r="Y1283">
            <v>0</v>
          </cell>
        </row>
        <row r="1284">
          <cell r="C1284" t="str">
            <v>SCD</v>
          </cell>
          <cell r="H1284" t="str">
            <v>Instruction</v>
          </cell>
          <cell r="I1284">
            <v>37000</v>
          </cell>
          <cell r="X1284">
            <v>7329.5779848868797</v>
          </cell>
          <cell r="Y1284">
            <v>0</v>
          </cell>
        </row>
        <row r="1285">
          <cell r="C1285" t="str">
            <v>SCD</v>
          </cell>
          <cell r="H1285" t="str">
            <v>Instruction</v>
          </cell>
          <cell r="I1285">
            <v>40019.699999999997</v>
          </cell>
          <cell r="X1285">
            <v>9603.920716305156</v>
          </cell>
          <cell r="Y1285">
            <v>0</v>
          </cell>
        </row>
        <row r="1286">
          <cell r="C1286" t="str">
            <v>SCD</v>
          </cell>
          <cell r="H1286" t="str">
            <v>Instruction</v>
          </cell>
          <cell r="I1286">
            <v>42020.616000000002</v>
          </cell>
          <cell r="X1286">
            <v>9843.0881988664114</v>
          </cell>
          <cell r="Y1286">
            <v>0</v>
          </cell>
        </row>
        <row r="1287">
          <cell r="C1287" t="str">
            <v>SCD</v>
          </cell>
          <cell r="H1287" t="str">
            <v>Instruction</v>
          </cell>
          <cell r="I1287">
            <v>36000</v>
          </cell>
          <cell r="X1287">
            <v>7240.0489878868802</v>
          </cell>
          <cell r="Y1287">
            <v>0</v>
          </cell>
        </row>
        <row r="1288">
          <cell r="C1288" t="str">
            <v>SCD</v>
          </cell>
          <cell r="H1288" t="str">
            <v>Instruction</v>
          </cell>
          <cell r="I1288">
            <v>15000</v>
          </cell>
          <cell r="X1288">
            <v>1291.44</v>
          </cell>
          <cell r="Y1288">
            <v>0</v>
          </cell>
        </row>
        <row r="1289">
          <cell r="C1289" t="str">
            <v>SCD</v>
          </cell>
          <cell r="H1289" t="str">
            <v>Instruction</v>
          </cell>
          <cell r="I1289">
            <v>50541.321600000003</v>
          </cell>
          <cell r="X1289">
            <v>10861.559592966694</v>
          </cell>
          <cell r="Y1289">
            <v>0</v>
          </cell>
        </row>
        <row r="1290">
          <cell r="C1290" t="str">
            <v>SCD</v>
          </cell>
          <cell r="H1290" t="str">
            <v>Instruction</v>
          </cell>
          <cell r="I1290">
            <v>51612.000000000007</v>
          </cell>
          <cell r="X1290">
            <v>10989.536708228259</v>
          </cell>
          <cell r="Y1290">
            <v>0</v>
          </cell>
        </row>
        <row r="1291">
          <cell r="C1291" t="str">
            <v>SCD</v>
          </cell>
          <cell r="H1291" t="str">
            <v>Instruction</v>
          </cell>
          <cell r="I1291">
            <v>39000</v>
          </cell>
          <cell r="X1291">
            <v>7508.6359788868795</v>
          </cell>
          <cell r="Y1291">
            <v>0</v>
          </cell>
        </row>
        <row r="1292">
          <cell r="C1292" t="str">
            <v>SCD</v>
          </cell>
          <cell r="H1292" t="str">
            <v>Instruction</v>
          </cell>
          <cell r="I1292">
            <v>44880</v>
          </cell>
          <cell r="X1292">
            <v>10184.867500424256</v>
          </cell>
          <cell r="Y1292">
            <v>0</v>
          </cell>
        </row>
        <row r="1293">
          <cell r="C1293" t="str">
            <v>SCD</v>
          </cell>
          <cell r="H1293" t="str">
            <v>Instruction</v>
          </cell>
          <cell r="I1293">
            <v>41800</v>
          </cell>
          <cell r="X1293">
            <v>7759.3171704868791</v>
          </cell>
          <cell r="Y1293">
            <v>0</v>
          </cell>
        </row>
        <row r="1294">
          <cell r="C1294" t="str">
            <v>SCD</v>
          </cell>
          <cell r="H1294" t="str">
            <v>Instruction</v>
          </cell>
          <cell r="I1294">
            <v>45441.000000000007</v>
          </cell>
          <cell r="X1294">
            <v>10251.923267741258</v>
          </cell>
          <cell r="Y1294">
            <v>0</v>
          </cell>
        </row>
        <row r="1295">
          <cell r="C1295" t="str">
            <v>SCD</v>
          </cell>
          <cell r="H1295" t="str">
            <v>Instruction</v>
          </cell>
          <cell r="I1295">
            <v>43450</v>
          </cell>
          <cell r="X1295">
            <v>10013.941034714257</v>
          </cell>
          <cell r="Y1295">
            <v>0</v>
          </cell>
        </row>
        <row r="1296">
          <cell r="C1296" t="str">
            <v>SCD</v>
          </cell>
          <cell r="H1296" t="str">
            <v>Instruction</v>
          </cell>
          <cell r="I1296">
            <v>45100.000000000007</v>
          </cell>
          <cell r="X1296">
            <v>10211.163879764257</v>
          </cell>
          <cell r="Y1296">
            <v>0</v>
          </cell>
        </row>
        <row r="1297">
          <cell r="C1297" t="str">
            <v>SCD</v>
          </cell>
          <cell r="H1297" t="str">
            <v>Instruction</v>
          </cell>
          <cell r="I1297">
            <v>46200.000000000007</v>
          </cell>
          <cell r="X1297">
            <v>10342.645776464258</v>
          </cell>
          <cell r="Y1297">
            <v>0</v>
          </cell>
        </row>
        <row r="1298">
          <cell r="C1298" t="str">
            <v>SCD</v>
          </cell>
          <cell r="H1298" t="str">
            <v>Instruction</v>
          </cell>
          <cell r="I1298">
            <v>42180.000000000007</v>
          </cell>
          <cell r="X1298">
            <v>9862.1392085242551</v>
          </cell>
          <cell r="Y1298">
            <v>0</v>
          </cell>
        </row>
        <row r="1299">
          <cell r="C1299" t="str">
            <v>SCD</v>
          </cell>
          <cell r="H1299" t="str">
            <v>Instruction</v>
          </cell>
          <cell r="I1299">
            <v>43123.500000000007</v>
          </cell>
          <cell r="X1299">
            <v>9974.9148171937559</v>
          </cell>
          <cell r="Y1299">
            <v>0</v>
          </cell>
        </row>
        <row r="1300">
          <cell r="C1300" t="str">
            <v>SCD</v>
          </cell>
          <cell r="H1300" t="str">
            <v>Instruction</v>
          </cell>
          <cell r="I1300">
            <v>42120.749999999993</v>
          </cell>
          <cell r="X1300">
            <v>9855.0571154520057</v>
          </cell>
          <cell r="Y1300">
            <v>0</v>
          </cell>
        </row>
        <row r="1301">
          <cell r="C1301" t="str">
            <v>SCD</v>
          </cell>
          <cell r="H1301" t="str">
            <v>Instruction</v>
          </cell>
          <cell r="I1301">
            <v>38000</v>
          </cell>
          <cell r="X1301">
            <v>7419.10698188688</v>
          </cell>
          <cell r="Y1301">
            <v>0</v>
          </cell>
        </row>
        <row r="1302">
          <cell r="C1302" t="str">
            <v>SCD</v>
          </cell>
          <cell r="H1302" t="str">
            <v>Instruction</v>
          </cell>
          <cell r="I1302">
            <v>47124.000000000007</v>
          </cell>
          <cell r="X1302">
            <v>10453.090569692258</v>
          </cell>
          <cell r="Y1302">
            <v>0</v>
          </cell>
        </row>
        <row r="1303">
          <cell r="C1303" t="str">
            <v>SCD</v>
          </cell>
          <cell r="H1303" t="str">
            <v>Instruction</v>
          </cell>
          <cell r="I1303">
            <v>41626.200000000004</v>
          </cell>
          <cell r="X1303">
            <v>9795.9440499856573</v>
          </cell>
          <cell r="Y1303">
            <v>0</v>
          </cell>
        </row>
        <row r="1304">
          <cell r="C1304" t="str">
            <v>SCD</v>
          </cell>
          <cell r="H1304" t="str">
            <v>Instruction</v>
          </cell>
          <cell r="I1304">
            <v>45099.912000000004</v>
          </cell>
          <cell r="X1304">
            <v>10211.15336121252</v>
          </cell>
          <cell r="Y1304">
            <v>0</v>
          </cell>
        </row>
        <row r="1305">
          <cell r="C1305" t="str">
            <v>SCD</v>
          </cell>
          <cell r="H1305" t="str">
            <v>Instruction</v>
          </cell>
          <cell r="I1305">
            <v>38500</v>
          </cell>
          <cell r="X1305">
            <v>9422.2724995642566</v>
          </cell>
          <cell r="Y1305">
            <v>0</v>
          </cell>
        </row>
        <row r="1306">
          <cell r="C1306" t="str">
            <v>SCD</v>
          </cell>
          <cell r="H1306" t="str">
            <v>Instruction</v>
          </cell>
          <cell r="I1306">
            <v>43354.608</v>
          </cell>
          <cell r="X1306">
            <v>10002.538924632432</v>
          </cell>
          <cell r="Y1306">
            <v>0</v>
          </cell>
        </row>
        <row r="1307">
          <cell r="C1307" t="str">
            <v>SCD</v>
          </cell>
          <cell r="H1307" t="str">
            <v>Instruction</v>
          </cell>
          <cell r="I1307">
            <v>50000</v>
          </cell>
          <cell r="X1307">
            <v>8493.4549458868805</v>
          </cell>
          <cell r="Y1307">
            <v>0</v>
          </cell>
        </row>
        <row r="1308">
          <cell r="C1308" t="str">
            <v>SCD</v>
          </cell>
          <cell r="H1308" t="str">
            <v>Instruction</v>
          </cell>
          <cell r="I1308">
            <v>45000</v>
          </cell>
          <cell r="X1308">
            <v>8045.8099608868797</v>
          </cell>
          <cell r="Y1308">
            <v>0</v>
          </cell>
        </row>
        <row r="1309">
          <cell r="C1309" t="str">
            <v>SCD</v>
          </cell>
          <cell r="H1309" t="str">
            <v>Instruction</v>
          </cell>
          <cell r="I1309">
            <v>45000</v>
          </cell>
          <cell r="X1309">
            <v>8045.8099608868797</v>
          </cell>
          <cell r="Y1309">
            <v>0</v>
          </cell>
        </row>
        <row r="1310">
          <cell r="C1310" t="str">
            <v>SCD</v>
          </cell>
          <cell r="H1310" t="str">
            <v>Admin</v>
          </cell>
          <cell r="I1310">
            <v>5000</v>
          </cell>
          <cell r="X1310">
            <v>430.48</v>
          </cell>
          <cell r="Y1310">
            <v>0</v>
          </cell>
        </row>
        <row r="1311">
          <cell r="C1311" t="str">
            <v>SCD</v>
          </cell>
          <cell r="H1311" t="str">
            <v>Instruction</v>
          </cell>
          <cell r="I1311">
            <v>42242.904000000002</v>
          </cell>
          <cell r="X1311">
            <v>9869.6580605515446</v>
          </cell>
          <cell r="Y1311">
            <v>0</v>
          </cell>
        </row>
        <row r="1312">
          <cell r="C1312" t="str">
            <v>SCD</v>
          </cell>
          <cell r="H1312" t="str">
            <v>Instruction</v>
          </cell>
          <cell r="I1312">
            <v>38675</v>
          </cell>
          <cell r="X1312">
            <v>9443.1900740392557</v>
          </cell>
          <cell r="Y1312">
            <v>0</v>
          </cell>
        </row>
        <row r="1313">
          <cell r="C1313" t="str">
            <v>SCD</v>
          </cell>
          <cell r="H1313" t="str">
            <v>Instruction</v>
          </cell>
          <cell r="I1313">
            <v>38675</v>
          </cell>
          <cell r="X1313">
            <v>9443.1900740392557</v>
          </cell>
          <cell r="Y1313">
            <v>0</v>
          </cell>
        </row>
        <row r="1314">
          <cell r="C1314" t="str">
            <v>SCD</v>
          </cell>
          <cell r="H1314" t="str">
            <v>Instruction</v>
          </cell>
          <cell r="I1314">
            <v>40320.000000000007</v>
          </cell>
          <cell r="X1314">
            <v>9639.8152741042595</v>
          </cell>
          <cell r="Y1314">
            <v>0</v>
          </cell>
        </row>
        <row r="1315">
          <cell r="C1315" t="str">
            <v>SCD</v>
          </cell>
          <cell r="H1315" t="str">
            <v>Instruction</v>
          </cell>
          <cell r="I1315">
            <v>39000</v>
          </cell>
          <cell r="X1315">
            <v>7508.6359788868795</v>
          </cell>
          <cell r="Y1315">
            <v>0</v>
          </cell>
        </row>
        <row r="1316">
          <cell r="C1316" t="str">
            <v>SCD</v>
          </cell>
          <cell r="H1316" t="str">
            <v>Instruction</v>
          </cell>
          <cell r="I1316">
            <v>44466.311999999998</v>
          </cell>
          <cell r="X1316">
            <v>10135.419788713321</v>
          </cell>
          <cell r="Y1316">
            <v>0</v>
          </cell>
        </row>
        <row r="1317">
          <cell r="C1317" t="str">
            <v>SCD</v>
          </cell>
          <cell r="H1317" t="str">
            <v>Instruction</v>
          </cell>
          <cell r="I1317">
            <v>44880</v>
          </cell>
          <cell r="X1317">
            <v>10184.867500424256</v>
          </cell>
          <cell r="Y1317">
            <v>0</v>
          </cell>
        </row>
        <row r="1318">
          <cell r="C1318" t="str">
            <v>SCD</v>
          </cell>
          <cell r="H1318" t="str">
            <v>Admin</v>
          </cell>
          <cell r="I1318">
            <v>37430.600000000006</v>
          </cell>
          <cell r="X1318">
            <v>9294.4481901724557</v>
          </cell>
          <cell r="Y1318">
            <v>0</v>
          </cell>
        </row>
        <row r="1319">
          <cell r="C1319" t="str">
            <v>SCD</v>
          </cell>
          <cell r="H1319" t="str">
            <v>Instruction</v>
          </cell>
          <cell r="I1319">
            <v>38000</v>
          </cell>
          <cell r="X1319">
            <v>7419.10698188688</v>
          </cell>
          <cell r="Y1319">
            <v>0</v>
          </cell>
        </row>
        <row r="1320">
          <cell r="C1320" t="str">
            <v>SCD</v>
          </cell>
          <cell r="H1320" t="str">
            <v>Instruction</v>
          </cell>
          <cell r="I1320">
            <v>46002.000000000007</v>
          </cell>
          <cell r="X1320">
            <v>10318.979035058257</v>
          </cell>
          <cell r="Y1320">
            <v>0</v>
          </cell>
        </row>
        <row r="1321">
          <cell r="C1321" t="str">
            <v>SCD</v>
          </cell>
          <cell r="H1321" t="str">
            <v>Instruction</v>
          </cell>
          <cell r="I1321">
            <v>42713.999999999993</v>
          </cell>
          <cell r="X1321">
            <v>9925.9676929222569</v>
          </cell>
          <cell r="Y1321">
            <v>0</v>
          </cell>
        </row>
        <row r="1322">
          <cell r="C1322" t="str">
            <v>SCD</v>
          </cell>
          <cell r="H1322" t="str">
            <v>Instruction</v>
          </cell>
          <cell r="I1322">
            <v>42019.824000000001</v>
          </cell>
          <cell r="X1322">
            <v>9842.9935319007855</v>
          </cell>
          <cell r="Y1322">
            <v>0</v>
          </cell>
        </row>
        <row r="1323">
          <cell r="C1323" t="str">
            <v>SCD</v>
          </cell>
          <cell r="H1323" t="str">
            <v>Instruction</v>
          </cell>
          <cell r="I1323">
            <v>9460</v>
          </cell>
          <cell r="X1323">
            <v>814.46816000000013</v>
          </cell>
          <cell r="Y1323">
            <v>0</v>
          </cell>
        </row>
        <row r="1324">
          <cell r="C1324" t="str">
            <v>SCD</v>
          </cell>
          <cell r="H1324" t="str">
            <v>Instruction</v>
          </cell>
          <cell r="I1324">
            <v>45160.5</v>
          </cell>
          <cell r="X1324">
            <v>10218.395384082756</v>
          </cell>
          <cell r="Y1324">
            <v>0</v>
          </cell>
        </row>
        <row r="1325">
          <cell r="C1325" t="str">
            <v>SCD</v>
          </cell>
          <cell r="H1325" t="str">
            <v>Instruction</v>
          </cell>
          <cell r="I1325">
            <v>44466.311999999998</v>
          </cell>
          <cell r="X1325">
            <v>10135.419788713321</v>
          </cell>
          <cell r="Y1325">
            <v>0</v>
          </cell>
        </row>
        <row r="1326">
          <cell r="C1326" t="str">
            <v>SCD</v>
          </cell>
          <cell r="H1326" t="str">
            <v>Instruction</v>
          </cell>
          <cell r="I1326">
            <v>70200</v>
          </cell>
          <cell r="X1326">
            <v>13211.341704464256</v>
          </cell>
          <cell r="Y1326">
            <v>0</v>
          </cell>
        </row>
        <row r="1327">
          <cell r="C1327" t="str">
            <v>SCD</v>
          </cell>
          <cell r="H1327" t="str">
            <v>Instruction</v>
          </cell>
          <cell r="I1327">
            <v>43956.909599999992</v>
          </cell>
          <cell r="X1327">
            <v>10074.531430771925</v>
          </cell>
          <cell r="Y1327">
            <v>0</v>
          </cell>
        </row>
        <row r="1328">
          <cell r="C1328" t="str">
            <v>SCD</v>
          </cell>
          <cell r="H1328" t="str">
            <v>Instruction</v>
          </cell>
          <cell r="I1328">
            <v>43778.399999999994</v>
          </cell>
          <cell r="X1328">
            <v>10053.194357329055</v>
          </cell>
          <cell r="Y1328">
            <v>0</v>
          </cell>
        </row>
        <row r="1329">
          <cell r="C1329" t="str">
            <v>SCD</v>
          </cell>
          <cell r="H1329" t="str">
            <v>Instruction</v>
          </cell>
          <cell r="I1329">
            <v>46689.72</v>
          </cell>
          <cell r="X1329">
            <v>10401.181516875096</v>
          </cell>
          <cell r="Y1329">
            <v>0</v>
          </cell>
        </row>
        <row r="1330">
          <cell r="C1330" t="str">
            <v>SCD</v>
          </cell>
          <cell r="H1330" t="str">
            <v>Instruction</v>
          </cell>
          <cell r="I1330">
            <v>64074.912000000004</v>
          </cell>
          <cell r="X1330">
            <v>12479.21607928752</v>
          </cell>
          <cell r="Y1330">
            <v>0</v>
          </cell>
        </row>
        <row r="1331">
          <cell r="C1331" t="str">
            <v>SCD</v>
          </cell>
          <cell r="H1331" t="str">
            <v>Instruction</v>
          </cell>
          <cell r="I1331">
            <v>40019.760000000002</v>
          </cell>
          <cell r="X1331">
            <v>9603.9278880449765</v>
          </cell>
          <cell r="Y1331">
            <v>0</v>
          </cell>
        </row>
        <row r="1332">
          <cell r="C1332" t="str">
            <v>SCD</v>
          </cell>
          <cell r="H1332" t="str">
            <v>Instruction</v>
          </cell>
          <cell r="I1332">
            <v>44000</v>
          </cell>
          <cell r="X1332">
            <v>10079.681983064256</v>
          </cell>
          <cell r="Y1332">
            <v>0</v>
          </cell>
        </row>
        <row r="1333">
          <cell r="C1333" t="str">
            <v>SCD</v>
          </cell>
          <cell r="H1333" t="str">
            <v>Instruction</v>
          </cell>
          <cell r="I1333">
            <v>49368.000000000007</v>
          </cell>
          <cell r="X1333">
            <v>10721.313638960257</v>
          </cell>
          <cell r="Y1333">
            <v>0</v>
          </cell>
        </row>
        <row r="1334">
          <cell r="C1334" t="str">
            <v>SCD</v>
          </cell>
          <cell r="H1334" t="str">
            <v>Instruction</v>
          </cell>
          <cell r="I1334">
            <v>59509.824000000001</v>
          </cell>
          <cell r="X1334">
            <v>11933.555689430787</v>
          </cell>
          <cell r="Y1334">
            <v>0</v>
          </cell>
        </row>
        <row r="1335">
          <cell r="C1335" t="str">
            <v>SCD</v>
          </cell>
          <cell r="H1335" t="str">
            <v>Instruction</v>
          </cell>
          <cell r="I1335">
            <v>51612.000000000007</v>
          </cell>
          <cell r="X1335">
            <v>10989.536708228259</v>
          </cell>
          <cell r="Y1335">
            <v>0</v>
          </cell>
        </row>
        <row r="1336">
          <cell r="C1336" t="str">
            <v>SCD</v>
          </cell>
          <cell r="H1336" t="str">
            <v>Instruction</v>
          </cell>
          <cell r="I1336">
            <v>41800</v>
          </cell>
          <cell r="X1336">
            <v>9816.718189664256</v>
          </cell>
          <cell r="Y1336">
            <v>0</v>
          </cell>
        </row>
        <row r="1337">
          <cell r="C1337" t="str">
            <v>SCD</v>
          </cell>
          <cell r="H1337" t="str">
            <v>Admin</v>
          </cell>
          <cell r="I1337">
            <v>37451.9</v>
          </cell>
          <cell r="X1337">
            <v>9296.9941578085563</v>
          </cell>
          <cell r="Y1337">
            <v>0</v>
          </cell>
        </row>
        <row r="1338">
          <cell r="C1338" t="str">
            <v>SCD</v>
          </cell>
          <cell r="H1338" t="str">
            <v>Instruction</v>
          </cell>
          <cell r="I1338">
            <v>50600.000000000007</v>
          </cell>
          <cell r="X1338">
            <v>10868.573363264257</v>
          </cell>
          <cell r="Y1338">
            <v>0</v>
          </cell>
        </row>
        <row r="1339">
          <cell r="C1339" t="str">
            <v>SCD</v>
          </cell>
          <cell r="H1339" t="str">
            <v>Instruction</v>
          </cell>
          <cell r="I1339">
            <v>43354.608</v>
          </cell>
          <cell r="X1339">
            <v>10002.538924632432</v>
          </cell>
          <cell r="Y1339">
            <v>0</v>
          </cell>
        </row>
        <row r="1340">
          <cell r="C1340" t="str">
            <v>SCD</v>
          </cell>
          <cell r="H1340" t="str">
            <v>Instruction</v>
          </cell>
          <cell r="I1340">
            <v>37400</v>
          </cell>
          <cell r="X1340">
            <v>9290.7906028642556</v>
          </cell>
          <cell r="Y1340">
            <v>0</v>
          </cell>
        </row>
        <row r="1341">
          <cell r="C1341" t="str">
            <v>SCD</v>
          </cell>
          <cell r="H1341" t="str">
            <v>Instruction</v>
          </cell>
          <cell r="I1341">
            <v>40320.000000000007</v>
          </cell>
          <cell r="X1341">
            <v>9639.8152741042595</v>
          </cell>
          <cell r="Y1341">
            <v>0</v>
          </cell>
        </row>
        <row r="1342">
          <cell r="C1342" t="str">
            <v>SCD</v>
          </cell>
          <cell r="H1342" t="str">
            <v>Instruction</v>
          </cell>
          <cell r="I1342">
            <v>36000</v>
          </cell>
          <cell r="X1342">
            <v>9123.4500070642553</v>
          </cell>
          <cell r="Y1342">
            <v>0</v>
          </cell>
        </row>
        <row r="1343">
          <cell r="C1343" t="str">
            <v>SCD</v>
          </cell>
          <cell r="H1343" t="str">
            <v>Instruction</v>
          </cell>
          <cell r="I1343">
            <v>43798.799999999996</v>
          </cell>
          <cell r="X1343">
            <v>10055.632748867856</v>
          </cell>
          <cell r="Y1343">
            <v>0</v>
          </cell>
        </row>
        <row r="1344">
          <cell r="C1344" t="str">
            <v>SCD</v>
          </cell>
          <cell r="H1344" t="str">
            <v>Instruction</v>
          </cell>
          <cell r="I1344">
            <v>36000</v>
          </cell>
          <cell r="X1344">
            <v>7240.0489878868802</v>
          </cell>
          <cell r="Y1344">
            <v>0</v>
          </cell>
        </row>
        <row r="1345">
          <cell r="C1345" t="str">
            <v>SCD</v>
          </cell>
          <cell r="H1345" t="str">
            <v>Instruction</v>
          </cell>
          <cell r="I1345">
            <v>56374.824000000001</v>
          </cell>
          <cell r="X1345">
            <v>11558.832283835785</v>
          </cell>
          <cell r="Y1345">
            <v>0</v>
          </cell>
        </row>
        <row r="1346">
          <cell r="C1346" t="str">
            <v>SCD</v>
          </cell>
          <cell r="H1346" t="str">
            <v>Instruction</v>
          </cell>
          <cell r="I1346">
            <v>64074.912000000004</v>
          </cell>
          <cell r="X1346">
            <v>12479.21607928752</v>
          </cell>
          <cell r="Y1346">
            <v>0</v>
          </cell>
        </row>
        <row r="1347">
          <cell r="C1347" t="str">
            <v>SCD</v>
          </cell>
          <cell r="H1347" t="str">
            <v>Instruction</v>
          </cell>
          <cell r="I1347">
            <v>50024.567999999999</v>
          </cell>
          <cell r="X1347">
            <v>10799.79255346255</v>
          </cell>
          <cell r="Y1347">
            <v>0</v>
          </cell>
        </row>
        <row r="1348">
          <cell r="C1348" t="str">
            <v>SCD</v>
          </cell>
          <cell r="H1348" t="str">
            <v>Instruction</v>
          </cell>
          <cell r="I1348">
            <v>40001.918400000002</v>
          </cell>
          <cell r="X1348">
            <v>9601.7952994921015</v>
          </cell>
          <cell r="Y1348">
            <v>0</v>
          </cell>
        </row>
        <row r="1349">
          <cell r="C1349" t="str">
            <v>SCD</v>
          </cell>
          <cell r="H1349" t="str">
            <v>Admin</v>
          </cell>
          <cell r="I1349">
            <v>37400</v>
          </cell>
          <cell r="X1349">
            <v>9290.7906028642556</v>
          </cell>
          <cell r="Y1349">
            <v>0</v>
          </cell>
        </row>
        <row r="1350">
          <cell r="C1350" t="str">
            <v>SCD</v>
          </cell>
          <cell r="H1350" t="str">
            <v>Admin</v>
          </cell>
          <cell r="I1350">
            <v>34000</v>
          </cell>
          <cell r="X1350">
            <v>7060.9909938868796</v>
          </cell>
          <cell r="Y1350">
            <v>0</v>
          </cell>
        </row>
        <row r="1351">
          <cell r="C1351" t="str">
            <v>SCD</v>
          </cell>
          <cell r="H1351" t="str">
            <v>Admin</v>
          </cell>
          <cell r="I1351">
            <v>37400</v>
          </cell>
          <cell r="X1351">
            <v>9290.7906028642556</v>
          </cell>
          <cell r="Y1351">
            <v>0</v>
          </cell>
        </row>
        <row r="1352">
          <cell r="C1352" t="str">
            <v>SCD</v>
          </cell>
          <cell r="H1352" t="str">
            <v>Admin</v>
          </cell>
          <cell r="I1352">
            <v>37400</v>
          </cell>
          <cell r="X1352">
            <v>9290.7906028642556</v>
          </cell>
          <cell r="Y1352">
            <v>0</v>
          </cell>
        </row>
        <row r="1353">
          <cell r="C1353" t="str">
            <v>SCD</v>
          </cell>
          <cell r="H1353" t="str">
            <v>Admin</v>
          </cell>
          <cell r="I1353">
            <v>37000</v>
          </cell>
          <cell r="X1353">
            <v>7329.5779848868797</v>
          </cell>
          <cell r="Y1353">
            <v>0</v>
          </cell>
        </row>
        <row r="1354">
          <cell r="C1354" t="str">
            <v>SCD</v>
          </cell>
          <cell r="H1354" t="str">
            <v>Admin</v>
          </cell>
          <cell r="I1354">
            <v>37400</v>
          </cell>
          <cell r="X1354">
            <v>9290.7906028642556</v>
          </cell>
          <cell r="Y1354">
            <v>0</v>
          </cell>
        </row>
        <row r="1355">
          <cell r="C1355" t="str">
            <v>SCP</v>
          </cell>
          <cell r="H1355" t="str">
            <v>Instruction</v>
          </cell>
          <cell r="I1355">
            <v>39911</v>
          </cell>
          <cell r="X1355">
            <v>9590.927914331256</v>
          </cell>
          <cell r="Y1355">
            <v>0</v>
          </cell>
        </row>
        <row r="1356">
          <cell r="C1356" t="str">
            <v>SCP</v>
          </cell>
          <cell r="H1356" t="str">
            <v>Admin</v>
          </cell>
          <cell r="I1356">
            <v>38200</v>
          </cell>
          <cell r="X1356">
            <v>7437.0127812868786</v>
          </cell>
          <cell r="Y1356">
            <v>0</v>
          </cell>
        </row>
        <row r="1357">
          <cell r="C1357" t="str">
            <v>SCP</v>
          </cell>
          <cell r="H1357" t="str">
            <v>Admin</v>
          </cell>
          <cell r="I1357">
            <v>38376</v>
          </cell>
          <cell r="X1357">
            <v>9407.4509039362565</v>
          </cell>
          <cell r="Y1357">
            <v>0</v>
          </cell>
        </row>
        <row r="1358">
          <cell r="C1358" t="str">
            <v>SCP</v>
          </cell>
          <cell r="H1358" t="str">
            <v>Instruction</v>
          </cell>
          <cell r="I1358">
            <v>31836.48</v>
          </cell>
          <cell r="X1358">
            <v>8625.7886374748159</v>
          </cell>
          <cell r="Y1358">
            <v>0</v>
          </cell>
        </row>
        <row r="1359">
          <cell r="C1359" t="str">
            <v>SCP</v>
          </cell>
          <cell r="H1359" t="str">
            <v>Instruction</v>
          </cell>
          <cell r="I1359">
            <v>38880</v>
          </cell>
          <cell r="X1359">
            <v>9467.6935184242557</v>
          </cell>
          <cell r="Y1359">
            <v>0</v>
          </cell>
        </row>
        <row r="1360">
          <cell r="C1360" t="str">
            <v>SCP</v>
          </cell>
          <cell r="H1360" t="str">
            <v>Admin</v>
          </cell>
          <cell r="I1360">
            <v>34200</v>
          </cell>
          <cell r="X1360">
            <v>7078.89679328688</v>
          </cell>
          <cell r="Y1360">
            <v>0</v>
          </cell>
        </row>
        <row r="1361">
          <cell r="C1361" t="str">
            <v>SCP</v>
          </cell>
          <cell r="H1361" t="str">
            <v>Instruction</v>
          </cell>
          <cell r="I1361">
            <v>39600</v>
          </cell>
          <cell r="X1361">
            <v>9553.754396264254</v>
          </cell>
          <cell r="Y1361">
            <v>0</v>
          </cell>
        </row>
        <row r="1362">
          <cell r="C1362" t="str">
            <v>SCP</v>
          </cell>
          <cell r="H1362" t="str">
            <v>Instruction</v>
          </cell>
          <cell r="I1362">
            <v>40435.200000000004</v>
          </cell>
          <cell r="X1362">
            <v>9653.5850145586573</v>
          </cell>
          <cell r="Y1362">
            <v>0</v>
          </cell>
        </row>
        <row r="1363">
          <cell r="C1363" t="str">
            <v>SCP</v>
          </cell>
          <cell r="H1363" t="str">
            <v>Instruction</v>
          </cell>
          <cell r="I1363">
            <v>40392</v>
          </cell>
          <cell r="X1363">
            <v>9648.4213618882568</v>
          </cell>
          <cell r="Y1363">
            <v>0</v>
          </cell>
        </row>
        <row r="1364">
          <cell r="C1364" t="str">
            <v>SCP</v>
          </cell>
          <cell r="H1364" t="str">
            <v>Instruction</v>
          </cell>
          <cell r="I1364">
            <v>40392</v>
          </cell>
          <cell r="X1364">
            <v>9648.4213618882568</v>
          </cell>
          <cell r="Y1364">
            <v>0</v>
          </cell>
        </row>
        <row r="1365">
          <cell r="C1365" t="str">
            <v>SCP</v>
          </cell>
          <cell r="H1365" t="str">
            <v>Instruction</v>
          </cell>
          <cell r="I1365">
            <v>40392</v>
          </cell>
          <cell r="X1365">
            <v>9648.4213618882568</v>
          </cell>
          <cell r="Y1365">
            <v>0</v>
          </cell>
        </row>
        <row r="1366">
          <cell r="C1366" t="str">
            <v>SCP</v>
          </cell>
          <cell r="H1366" t="str">
            <v>Instruction</v>
          </cell>
          <cell r="I1366">
            <v>40392</v>
          </cell>
          <cell r="X1366">
            <v>9648.4213618882568</v>
          </cell>
          <cell r="Y1366">
            <v>0</v>
          </cell>
        </row>
        <row r="1367">
          <cell r="C1367" t="str">
            <v>SCP</v>
          </cell>
          <cell r="H1367" t="str">
            <v>Admin</v>
          </cell>
          <cell r="I1367">
            <v>33532</v>
          </cell>
          <cell r="X1367">
            <v>8828.4524424682568</v>
          </cell>
          <cell r="Y1367">
            <v>0</v>
          </cell>
        </row>
        <row r="1368">
          <cell r="C1368" t="str">
            <v>SCP</v>
          </cell>
          <cell r="H1368" t="str">
            <v>Instruction</v>
          </cell>
          <cell r="I1368">
            <v>36720</v>
          </cell>
          <cell r="X1368">
            <v>7304.5098657268791</v>
          </cell>
          <cell r="Y1368">
            <v>0</v>
          </cell>
        </row>
        <row r="1369">
          <cell r="C1369" t="str">
            <v>SCP</v>
          </cell>
          <cell r="H1369" t="str">
            <v>Instruction</v>
          </cell>
          <cell r="I1369">
            <v>39600</v>
          </cell>
          <cell r="X1369">
            <v>9553.754396264254</v>
          </cell>
          <cell r="Y1369">
            <v>0</v>
          </cell>
        </row>
        <row r="1370">
          <cell r="C1370" t="str">
            <v>SCP</v>
          </cell>
          <cell r="H1370" t="str">
            <v>Admin</v>
          </cell>
          <cell r="I1370">
            <v>40000.32</v>
          </cell>
          <cell r="X1370">
            <v>9601.6042443432962</v>
          </cell>
          <cell r="Y1370">
            <v>0</v>
          </cell>
        </row>
        <row r="1371">
          <cell r="C1371" t="str">
            <v>SCP</v>
          </cell>
          <cell r="H1371" t="str">
            <v>Admin</v>
          </cell>
          <cell r="I1371">
            <v>37500</v>
          </cell>
          <cell r="X1371">
            <v>9302.7435025642553</v>
          </cell>
          <cell r="Y1371">
            <v>0</v>
          </cell>
        </row>
        <row r="1372">
          <cell r="C1372" t="str">
            <v>SCP</v>
          </cell>
          <cell r="H1372" t="str">
            <v>Instruction</v>
          </cell>
          <cell r="I1372">
            <v>35200</v>
          </cell>
          <cell r="X1372">
            <v>9027.8268094642553</v>
          </cell>
          <cell r="Y1372">
            <v>0</v>
          </cell>
        </row>
        <row r="1373">
          <cell r="C1373" t="str">
            <v>SCP</v>
          </cell>
          <cell r="H1373" t="str">
            <v>Admin</v>
          </cell>
          <cell r="I1373">
            <v>33200</v>
          </cell>
          <cell r="X1373">
            <v>6989.3677962868805</v>
          </cell>
          <cell r="Y1373">
            <v>0</v>
          </cell>
        </row>
        <row r="1374">
          <cell r="C1374" t="str">
            <v>SCP</v>
          </cell>
          <cell r="H1374" t="str">
            <v>Admin</v>
          </cell>
          <cell r="I1374">
            <v>33570</v>
          </cell>
          <cell r="X1374">
            <v>7022.4935251768784</v>
          </cell>
          <cell r="Y1374">
            <v>0</v>
          </cell>
        </row>
        <row r="1375">
          <cell r="C1375" t="str">
            <v>SCP</v>
          </cell>
          <cell r="H1375" t="str">
            <v>Admin</v>
          </cell>
          <cell r="I1375">
            <v>41208</v>
          </cell>
          <cell r="X1375">
            <v>9745.9570234402563</v>
          </cell>
          <cell r="Y1375">
            <v>0</v>
          </cell>
        </row>
        <row r="1376">
          <cell r="C1376" t="str">
            <v>SCP</v>
          </cell>
          <cell r="H1376" t="str">
            <v>Instruction</v>
          </cell>
          <cell r="I1376">
            <v>40392</v>
          </cell>
          <cell r="X1376">
            <v>9648.4213618882568</v>
          </cell>
          <cell r="Y1376">
            <v>0</v>
          </cell>
        </row>
        <row r="1377">
          <cell r="C1377" t="str">
            <v>SCP</v>
          </cell>
          <cell r="H1377" t="str">
            <v>Instruction</v>
          </cell>
          <cell r="I1377">
            <v>40788</v>
          </cell>
          <cell r="X1377">
            <v>9695.7548447002555</v>
          </cell>
          <cell r="Y1377">
            <v>0</v>
          </cell>
        </row>
        <row r="1378">
          <cell r="C1378" t="str">
            <v>SCP</v>
          </cell>
          <cell r="H1378" t="str">
            <v>Admin</v>
          </cell>
          <cell r="I1378">
            <v>33200</v>
          </cell>
          <cell r="X1378">
            <v>6989.3677962868805</v>
          </cell>
          <cell r="Y1378">
            <v>0</v>
          </cell>
        </row>
        <row r="1379">
          <cell r="C1379" t="str">
            <v>SCP</v>
          </cell>
          <cell r="H1379" t="str">
            <v>Instruction</v>
          </cell>
          <cell r="I1379">
            <v>39600</v>
          </cell>
          <cell r="X1379">
            <v>9553.754396264254</v>
          </cell>
          <cell r="Y1379">
            <v>0</v>
          </cell>
        </row>
        <row r="1380">
          <cell r="C1380" t="str">
            <v>SCP</v>
          </cell>
          <cell r="H1380" t="str">
            <v>Instruction</v>
          </cell>
          <cell r="I1380">
            <v>40383.360000000001</v>
          </cell>
          <cell r="X1380">
            <v>9647.3886313541771</v>
          </cell>
          <cell r="Y1380">
            <v>0</v>
          </cell>
        </row>
        <row r="1381">
          <cell r="C1381" t="str">
            <v>SCP</v>
          </cell>
          <cell r="H1381" t="str">
            <v>Instruction</v>
          </cell>
          <cell r="I1381">
            <v>38500</v>
          </cell>
          <cell r="X1381">
            <v>9422.2724995642566</v>
          </cell>
          <cell r="Y1381">
            <v>0</v>
          </cell>
        </row>
        <row r="1382">
          <cell r="C1382" t="str">
            <v>SCP</v>
          </cell>
          <cell r="H1382" t="str">
            <v>Instruction</v>
          </cell>
          <cell r="I1382">
            <v>39600</v>
          </cell>
          <cell r="X1382">
            <v>9553.754396264254</v>
          </cell>
          <cell r="Y1382">
            <v>0</v>
          </cell>
        </row>
        <row r="1383">
          <cell r="C1383" t="str">
            <v>SCP</v>
          </cell>
          <cell r="H1383" t="str">
            <v>Admin</v>
          </cell>
          <cell r="I1383">
            <v>32675.52</v>
          </cell>
          <cell r="X1383">
            <v>8726.0782471176935</v>
          </cell>
          <cell r="Y1383">
            <v>0</v>
          </cell>
        </row>
        <row r="1384">
          <cell r="C1384" t="str">
            <v>SCP</v>
          </cell>
          <cell r="H1384" t="str">
            <v>Instruction</v>
          </cell>
          <cell r="I1384">
            <v>37400</v>
          </cell>
          <cell r="X1384">
            <v>9290.7906028642556</v>
          </cell>
          <cell r="Y1384">
            <v>0</v>
          </cell>
        </row>
        <row r="1385">
          <cell r="C1385" t="str">
            <v>SCP</v>
          </cell>
          <cell r="H1385" t="str">
            <v>Instruction</v>
          </cell>
          <cell r="I1385">
            <v>40788</v>
          </cell>
          <cell r="X1385">
            <v>9695.7548447002555</v>
          </cell>
          <cell r="Y1385">
            <v>0</v>
          </cell>
        </row>
        <row r="1386">
          <cell r="C1386" t="str">
            <v>SCP</v>
          </cell>
          <cell r="H1386" t="str">
            <v>Instruction</v>
          </cell>
          <cell r="I1386">
            <v>40392</v>
          </cell>
          <cell r="X1386">
            <v>9648.4213618882568</v>
          </cell>
          <cell r="Y1386">
            <v>0</v>
          </cell>
        </row>
        <row r="1387">
          <cell r="C1387" t="str">
            <v>SCP</v>
          </cell>
          <cell r="H1387" t="str">
            <v>Instruction</v>
          </cell>
          <cell r="I1387">
            <v>40392</v>
          </cell>
          <cell r="X1387">
            <v>9648.4213618882568</v>
          </cell>
          <cell r="Y1387">
            <v>0</v>
          </cell>
        </row>
        <row r="1388">
          <cell r="C1388" t="str">
            <v>SCP</v>
          </cell>
          <cell r="H1388" t="str">
            <v>Admin</v>
          </cell>
          <cell r="I1388">
            <v>34196</v>
          </cell>
          <cell r="X1388">
            <v>8907.8196964762556</v>
          </cell>
          <cell r="Y1388">
            <v>0</v>
          </cell>
        </row>
        <row r="1389">
          <cell r="C1389" t="str">
            <v>SCP</v>
          </cell>
          <cell r="H1389" t="str">
            <v>Admin</v>
          </cell>
          <cell r="I1389">
            <v>34200</v>
          </cell>
          <cell r="X1389">
            <v>7078.89679328688</v>
          </cell>
          <cell r="Y1389">
            <v>0</v>
          </cell>
        </row>
        <row r="1390">
          <cell r="C1390" t="str">
            <v>SCP</v>
          </cell>
          <cell r="H1390" t="str">
            <v>Instruction</v>
          </cell>
          <cell r="I1390">
            <v>40000</v>
          </cell>
          <cell r="X1390">
            <v>7598.1649758868798</v>
          </cell>
          <cell r="Y1390">
            <v>0</v>
          </cell>
        </row>
        <row r="1391">
          <cell r="C1391" t="str">
            <v>SCP</v>
          </cell>
          <cell r="H1391" t="str">
            <v>Instruction</v>
          </cell>
          <cell r="I1391">
            <v>41131.200000000004</v>
          </cell>
          <cell r="X1391">
            <v>9736.7771964706571</v>
          </cell>
          <cell r="Y1391">
            <v>0</v>
          </cell>
        </row>
        <row r="1392">
          <cell r="C1392" t="str">
            <v>SCP</v>
          </cell>
          <cell r="H1392" t="str">
            <v>Instruction</v>
          </cell>
          <cell r="I1392">
            <v>40392</v>
          </cell>
          <cell r="X1392">
            <v>9648.4213618882568</v>
          </cell>
          <cell r="Y1392">
            <v>0</v>
          </cell>
        </row>
        <row r="1393">
          <cell r="C1393" t="str">
            <v>SCP</v>
          </cell>
          <cell r="H1393" t="str">
            <v>Instruction</v>
          </cell>
          <cell r="I1393">
            <v>39600</v>
          </cell>
          <cell r="X1393">
            <v>9553.754396264254</v>
          </cell>
          <cell r="Y1393">
            <v>0</v>
          </cell>
        </row>
        <row r="1394">
          <cell r="C1394" t="str">
            <v>SCP</v>
          </cell>
          <cell r="H1394" t="str">
            <v>Admin</v>
          </cell>
          <cell r="I1394">
            <v>38880.959999999999</v>
          </cell>
          <cell r="X1394">
            <v>9467.808266261376</v>
          </cell>
          <cell r="Y1394">
            <v>0</v>
          </cell>
        </row>
        <row r="1395">
          <cell r="C1395" t="str">
            <v>SCP</v>
          </cell>
          <cell r="H1395" t="str">
            <v>Admin</v>
          </cell>
          <cell r="I1395">
            <v>34855.200000000004</v>
          </cell>
          <cell r="X1395">
            <v>8986.6132112986561</v>
          </cell>
          <cell r="Y1395">
            <v>0</v>
          </cell>
        </row>
        <row r="1396">
          <cell r="C1396" t="str">
            <v>SCP</v>
          </cell>
          <cell r="H1396" t="str">
            <v>Instruction</v>
          </cell>
          <cell r="I1396">
            <v>40392</v>
          </cell>
          <cell r="X1396">
            <v>9648.4213618882568</v>
          </cell>
          <cell r="Y1396">
            <v>0</v>
          </cell>
        </row>
        <row r="1397">
          <cell r="C1397" t="str">
            <v>SCP</v>
          </cell>
          <cell r="H1397" t="str">
            <v>Instruction</v>
          </cell>
          <cell r="I1397">
            <v>36720</v>
          </cell>
          <cell r="X1397">
            <v>7304.5098657268791</v>
          </cell>
          <cell r="Y1397">
            <v>0</v>
          </cell>
        </row>
        <row r="1398">
          <cell r="C1398" t="str">
            <v>SCP</v>
          </cell>
          <cell r="H1398" t="str">
            <v>Instruction</v>
          </cell>
          <cell r="I1398">
            <v>36720</v>
          </cell>
          <cell r="X1398">
            <v>7304.5098657268791</v>
          </cell>
          <cell r="Y1398">
            <v>0</v>
          </cell>
        </row>
        <row r="1399">
          <cell r="C1399" t="str">
            <v>SCP</v>
          </cell>
          <cell r="H1399" t="str">
            <v>Instruction</v>
          </cell>
          <cell r="I1399">
            <v>36720</v>
          </cell>
          <cell r="X1399">
            <v>7304.5098657268791</v>
          </cell>
          <cell r="Y1399">
            <v>0</v>
          </cell>
        </row>
        <row r="1400">
          <cell r="C1400" t="str">
            <v>SCP</v>
          </cell>
          <cell r="H1400" t="str">
            <v>Admin</v>
          </cell>
          <cell r="I1400">
            <v>34200</v>
          </cell>
          <cell r="X1400">
            <v>7078.89679328688</v>
          </cell>
          <cell r="Y1400">
            <v>0</v>
          </cell>
        </row>
        <row r="1401">
          <cell r="C1401" t="str">
            <v>SCP</v>
          </cell>
          <cell r="H1401" t="str">
            <v>Instruction</v>
          </cell>
          <cell r="I1401">
            <v>40392</v>
          </cell>
          <cell r="X1401">
            <v>9648.4213618882568</v>
          </cell>
          <cell r="Y1401">
            <v>0</v>
          </cell>
        </row>
        <row r="1402">
          <cell r="C1402" t="str">
            <v>SCP</v>
          </cell>
          <cell r="H1402" t="str">
            <v>Instruction</v>
          </cell>
          <cell r="I1402">
            <v>38500</v>
          </cell>
          <cell r="X1402">
            <v>7463.8714803868788</v>
          </cell>
          <cell r="Y1402">
            <v>0</v>
          </cell>
        </row>
        <row r="1403">
          <cell r="C1403" t="str">
            <v>SCP</v>
          </cell>
          <cell r="H1403" t="str">
            <v>Instruction</v>
          </cell>
          <cell r="I1403">
            <v>40392</v>
          </cell>
          <cell r="X1403">
            <v>9648.4213618882568</v>
          </cell>
          <cell r="Y1403">
            <v>0</v>
          </cell>
        </row>
        <row r="1404">
          <cell r="C1404" t="str">
            <v>SCP</v>
          </cell>
          <cell r="H1404" t="str">
            <v>Instruction</v>
          </cell>
          <cell r="I1404">
            <v>41360</v>
          </cell>
          <cell r="X1404">
            <v>9764.1254309842552</v>
          </cell>
          <cell r="Y1404">
            <v>0</v>
          </cell>
        </row>
        <row r="1405">
          <cell r="C1405" t="str">
            <v>SCP</v>
          </cell>
          <cell r="H1405" t="str">
            <v>Instruction</v>
          </cell>
          <cell r="I1405">
            <v>37500</v>
          </cell>
          <cell r="X1405">
            <v>7374.3424833868794</v>
          </cell>
          <cell r="Y1405">
            <v>0</v>
          </cell>
        </row>
        <row r="1406">
          <cell r="C1406" t="str">
            <v>SCP</v>
          </cell>
          <cell r="H1406" t="str">
            <v>Instruction</v>
          </cell>
          <cell r="I1406">
            <v>44000</v>
          </cell>
          <cell r="X1406">
            <v>10079.681983064256</v>
          </cell>
          <cell r="Y1406">
            <v>0</v>
          </cell>
        </row>
        <row r="1407">
          <cell r="C1407" t="str">
            <v>SCP</v>
          </cell>
          <cell r="H1407" t="str">
            <v>Instruction</v>
          </cell>
          <cell r="I1407">
            <v>39657.600000000006</v>
          </cell>
          <cell r="X1407">
            <v>9560.6392664914583</v>
          </cell>
          <cell r="Y1407">
            <v>0</v>
          </cell>
        </row>
        <row r="1408">
          <cell r="C1408" t="str">
            <v>SCP</v>
          </cell>
          <cell r="H1408" t="str">
            <v>Admin</v>
          </cell>
          <cell r="I1408">
            <v>40269.599999999999</v>
          </cell>
          <cell r="X1408">
            <v>9633.7910126554561</v>
          </cell>
          <cell r="Y1408">
            <v>0</v>
          </cell>
        </row>
        <row r="1409">
          <cell r="C1409" t="str">
            <v>SCP</v>
          </cell>
          <cell r="H1409" t="str">
            <v>Instruction</v>
          </cell>
          <cell r="I1409">
            <v>39600</v>
          </cell>
          <cell r="X1409">
            <v>9553.754396264254</v>
          </cell>
          <cell r="Y1409">
            <v>0</v>
          </cell>
        </row>
        <row r="1410">
          <cell r="C1410" t="str">
            <v>SCP</v>
          </cell>
          <cell r="H1410" t="str">
            <v>Admin</v>
          </cell>
          <cell r="I1410">
            <v>33864</v>
          </cell>
          <cell r="X1410">
            <v>8868.1360694722553</v>
          </cell>
          <cell r="Y1410">
            <v>0</v>
          </cell>
        </row>
        <row r="1411">
          <cell r="C1411" t="str">
            <v>SCP</v>
          </cell>
          <cell r="H1411" t="str">
            <v>Admin</v>
          </cell>
          <cell r="I1411">
            <v>55000</v>
          </cell>
          <cell r="X1411">
            <v>8941.0999308868795</v>
          </cell>
          <cell r="Y1411">
            <v>0</v>
          </cell>
        </row>
        <row r="1412">
          <cell r="C1412" t="str">
            <v>SCP</v>
          </cell>
          <cell r="H1412" t="str">
            <v>Admin</v>
          </cell>
          <cell r="I1412">
            <v>30696</v>
          </cell>
          <cell r="X1412">
            <v>8489.4682069762566</v>
          </cell>
          <cell r="Y1412">
            <v>0</v>
          </cell>
        </row>
        <row r="1413">
          <cell r="C1413" t="str">
            <v>SCP</v>
          </cell>
          <cell r="H1413" t="str">
            <v>Admin</v>
          </cell>
          <cell r="I1413">
            <v>37802.28</v>
          </cell>
          <cell r="X1413">
            <v>9338.8747277774164</v>
          </cell>
          <cell r="Y1413">
            <v>0</v>
          </cell>
        </row>
        <row r="1414">
          <cell r="C1414" t="str">
            <v>SCP</v>
          </cell>
          <cell r="H1414" t="str">
            <v>Instruction</v>
          </cell>
          <cell r="I1414">
            <v>36720</v>
          </cell>
          <cell r="X1414">
            <v>7304.5098657268791</v>
          </cell>
          <cell r="Y1414">
            <v>0</v>
          </cell>
        </row>
        <row r="1415">
          <cell r="C1415" t="str">
            <v>TUCN</v>
          </cell>
          <cell r="H1415" t="str">
            <v>Admin</v>
          </cell>
          <cell r="I1415">
            <v>36414</v>
          </cell>
          <cell r="X1415">
            <v>9172.9350118222555</v>
          </cell>
          <cell r="Y1415">
            <v>0</v>
          </cell>
        </row>
        <row r="1416">
          <cell r="C1416" t="str">
            <v>TUCN</v>
          </cell>
          <cell r="H1416" t="str">
            <v>Admin</v>
          </cell>
          <cell r="I1416">
            <v>39780</v>
          </cell>
          <cell r="X1416">
            <v>9575.2696157242553</v>
          </cell>
          <cell r="Y1416">
            <v>1110</v>
          </cell>
        </row>
        <row r="1417">
          <cell r="C1417" t="str">
            <v>TUCN</v>
          </cell>
          <cell r="H1417" t="str">
            <v>Instruction</v>
          </cell>
          <cell r="I1417">
            <v>43000</v>
          </cell>
          <cell r="X1417">
            <v>9960.1529860642549</v>
          </cell>
          <cell r="Y1417">
            <v>0</v>
          </cell>
        </row>
        <row r="1418">
          <cell r="C1418" t="str">
            <v>TUCN</v>
          </cell>
          <cell r="H1418" t="str">
            <v>Instruction</v>
          </cell>
          <cell r="I1418">
            <v>42873.750000000007</v>
          </cell>
          <cell r="X1418">
            <v>9945.062450193007</v>
          </cell>
          <cell r="Y1418">
            <v>0</v>
          </cell>
        </row>
        <row r="1419">
          <cell r="C1419" t="str">
            <v>TUCN</v>
          </cell>
          <cell r="H1419" t="str">
            <v>Instruction</v>
          </cell>
          <cell r="I1419">
            <v>43460</v>
          </cell>
          <cell r="X1419">
            <v>10015.136324684257</v>
          </cell>
          <cell r="Y1419">
            <v>0</v>
          </cell>
        </row>
        <row r="1420">
          <cell r="C1420" t="str">
            <v>TUCN</v>
          </cell>
          <cell r="H1420" t="str">
            <v>Admin</v>
          </cell>
          <cell r="I1420">
            <v>37814.400000000001</v>
          </cell>
          <cell r="X1420">
            <v>9340.3234192210548</v>
          </cell>
          <cell r="Y1420">
            <v>3552</v>
          </cell>
        </row>
        <row r="1421">
          <cell r="C1421" t="str">
            <v>TUCN</v>
          </cell>
          <cell r="H1421" t="str">
            <v>Instruction</v>
          </cell>
          <cell r="I1421">
            <v>43000</v>
          </cell>
          <cell r="X1421">
            <v>9960.1529860642549</v>
          </cell>
          <cell r="Y1421">
            <v>0</v>
          </cell>
        </row>
        <row r="1422">
          <cell r="C1422" t="str">
            <v>TUCN</v>
          </cell>
          <cell r="H1422" t="str">
            <v>Instruction</v>
          </cell>
          <cell r="I1422">
            <v>42560.000000000007</v>
          </cell>
          <cell r="X1422">
            <v>9907.5602273842578</v>
          </cell>
          <cell r="Y1422">
            <v>0</v>
          </cell>
        </row>
        <row r="1423">
          <cell r="C1423" t="str">
            <v>TUCN</v>
          </cell>
          <cell r="H1423" t="str">
            <v>Instruction</v>
          </cell>
          <cell r="I1423">
            <v>43000</v>
          </cell>
          <cell r="X1423">
            <v>9960.1529860642549</v>
          </cell>
          <cell r="Y1423">
            <v>0</v>
          </cell>
        </row>
        <row r="1424">
          <cell r="C1424" t="str">
            <v>TUCN</v>
          </cell>
          <cell r="H1424" t="str">
            <v>Admin</v>
          </cell>
          <cell r="I1424">
            <v>20000</v>
          </cell>
          <cell r="X1424">
            <v>1721.92</v>
          </cell>
          <cell r="Y1424">
            <v>0</v>
          </cell>
        </row>
        <row r="1425">
          <cell r="C1425" t="str">
            <v>TUCN</v>
          </cell>
          <cell r="H1425" t="str">
            <v>Instruction</v>
          </cell>
          <cell r="I1425">
            <v>45000</v>
          </cell>
          <cell r="X1425">
            <v>10199.210980064254</v>
          </cell>
          <cell r="Y1425">
            <v>0</v>
          </cell>
        </row>
        <row r="1426">
          <cell r="C1426" t="str">
            <v>TUCN</v>
          </cell>
          <cell r="H1426" t="str">
            <v>Instruction</v>
          </cell>
          <cell r="I1426">
            <v>46000</v>
          </cell>
          <cell r="X1426">
            <v>10318.739977064255</v>
          </cell>
          <cell r="Y1426">
            <v>0</v>
          </cell>
        </row>
        <row r="1427">
          <cell r="C1427" t="str">
            <v>TUCN</v>
          </cell>
          <cell r="H1427" t="str">
            <v>Instruction</v>
          </cell>
          <cell r="I1427">
            <v>32000</v>
          </cell>
          <cell r="X1427">
            <v>8645.3340190642557</v>
          </cell>
          <cell r="Y1427">
            <v>0</v>
          </cell>
        </row>
        <row r="1428">
          <cell r="C1428" t="str">
            <v>TUCN</v>
          </cell>
          <cell r="H1428" t="str">
            <v>Instruction</v>
          </cell>
          <cell r="I1428">
            <v>46000</v>
          </cell>
          <cell r="X1428">
            <v>10318.739977064255</v>
          </cell>
          <cell r="Y1428">
            <v>0</v>
          </cell>
        </row>
        <row r="1429">
          <cell r="C1429" t="str">
            <v>TUCN</v>
          </cell>
          <cell r="H1429" t="str">
            <v>Instruction</v>
          </cell>
          <cell r="I1429">
            <v>41040</v>
          </cell>
          <cell r="X1429">
            <v>9725.8761519442578</v>
          </cell>
          <cell r="Y1429">
            <v>0</v>
          </cell>
        </row>
        <row r="1430">
          <cell r="C1430" t="str">
            <v>TUCN</v>
          </cell>
          <cell r="H1430" t="str">
            <v>Instruction</v>
          </cell>
          <cell r="I1430">
            <v>48600</v>
          </cell>
          <cell r="X1430">
            <v>10629.515369264256</v>
          </cell>
          <cell r="Y1430">
            <v>0</v>
          </cell>
        </row>
        <row r="1431">
          <cell r="C1431" t="str">
            <v>TUCN</v>
          </cell>
          <cell r="H1431" t="str">
            <v>Instruction</v>
          </cell>
          <cell r="I1431">
            <v>24000</v>
          </cell>
          <cell r="X1431">
            <v>7689.1020430642557</v>
          </cell>
          <cell r="Y1431">
            <v>0</v>
          </cell>
        </row>
        <row r="1432">
          <cell r="C1432" t="str">
            <v>TUCN</v>
          </cell>
          <cell r="H1432" t="str">
            <v>Instruction</v>
          </cell>
          <cell r="I1432">
            <v>40000</v>
          </cell>
          <cell r="X1432">
            <v>9601.5659950642566</v>
          </cell>
          <cell r="Y1432">
            <v>0</v>
          </cell>
        </row>
        <row r="1433">
          <cell r="C1433" t="str">
            <v>TUCN</v>
          </cell>
          <cell r="H1433" t="str">
            <v>Admin</v>
          </cell>
          <cell r="I1433">
            <v>10000</v>
          </cell>
          <cell r="X1433">
            <v>860.96</v>
          </cell>
          <cell r="Y1433">
            <v>0</v>
          </cell>
        </row>
        <row r="1434">
          <cell r="C1434" t="str">
            <v>TUCN</v>
          </cell>
          <cell r="H1434" t="str">
            <v>Instruction</v>
          </cell>
          <cell r="I1434">
            <v>38000</v>
          </cell>
          <cell r="X1434">
            <v>9362.5080010642541</v>
          </cell>
          <cell r="Y1434">
            <v>0</v>
          </cell>
        </row>
        <row r="1435">
          <cell r="C1435" t="str">
            <v>TUCN</v>
          </cell>
          <cell r="H1435" t="str">
            <v>Instruction</v>
          </cell>
          <cell r="I1435">
            <v>42000</v>
          </cell>
          <cell r="X1435">
            <v>9840.6239890642555</v>
          </cell>
          <cell r="Y1435">
            <v>0</v>
          </cell>
        </row>
        <row r="1436">
          <cell r="C1436" t="str">
            <v>TUCN</v>
          </cell>
          <cell r="H1436" t="str">
            <v>Admin</v>
          </cell>
          <cell r="I1436">
            <v>42000</v>
          </cell>
          <cell r="X1436">
            <v>9840.6239890642555</v>
          </cell>
          <cell r="Y1436">
            <v>2220</v>
          </cell>
        </row>
        <row r="1437">
          <cell r="C1437" t="str">
            <v>TUCN</v>
          </cell>
          <cell r="H1437" t="str">
            <v>Admin</v>
          </cell>
          <cell r="I1437">
            <v>32884.800000000003</v>
          </cell>
          <cell r="X1437">
            <v>8751.0932756098555</v>
          </cell>
          <cell r="Y1437">
            <v>3774</v>
          </cell>
        </row>
        <row r="1438">
          <cell r="C1438" t="str">
            <v>TUCN</v>
          </cell>
          <cell r="H1438" t="str">
            <v>Admin</v>
          </cell>
          <cell r="I1438">
            <v>31824</v>
          </cell>
          <cell r="X1438">
            <v>8624.2969155922547</v>
          </cell>
          <cell r="Y1438">
            <v>1110</v>
          </cell>
        </row>
        <row r="1439">
          <cell r="C1439" t="str">
            <v>TUCN</v>
          </cell>
          <cell r="H1439" t="str">
            <v>Admin</v>
          </cell>
          <cell r="I1439">
            <v>25459.200000000001</v>
          </cell>
          <cell r="X1439">
            <v>7863.5187554866552</v>
          </cell>
          <cell r="Y1439">
            <v>1110</v>
          </cell>
        </row>
        <row r="1440">
          <cell r="C1440" t="str">
            <v>TUCN</v>
          </cell>
          <cell r="H1440" t="str">
            <v>Instruction</v>
          </cell>
          <cell r="I1440">
            <v>46000</v>
          </cell>
          <cell r="X1440">
            <v>10318.739977064255</v>
          </cell>
          <cell r="Y1440">
            <v>0</v>
          </cell>
        </row>
        <row r="1441">
          <cell r="C1441" t="str">
            <v>TUCN</v>
          </cell>
          <cell r="H1441" t="str">
            <v>Admin</v>
          </cell>
          <cell r="I1441">
            <v>18000</v>
          </cell>
          <cell r="X1441">
            <v>1549.7280000000001</v>
          </cell>
          <cell r="Y1441">
            <v>0</v>
          </cell>
        </row>
        <row r="1442">
          <cell r="C1442" t="str">
            <v>TUCN</v>
          </cell>
          <cell r="H1442" t="str">
            <v>Instruction</v>
          </cell>
          <cell r="I1442">
            <v>54544.6224</v>
          </cell>
          <cell r="X1442">
            <v>11340.070122279989</v>
          </cell>
          <cell r="Y1442">
            <v>0</v>
          </cell>
        </row>
        <row r="1443">
          <cell r="C1443" t="str">
            <v>TUCN</v>
          </cell>
          <cell r="H1443" t="str">
            <v>Instruction</v>
          </cell>
          <cell r="I1443">
            <v>43000</v>
          </cell>
          <cell r="X1443">
            <v>9960.1529860642549</v>
          </cell>
          <cell r="Y1443">
            <v>0</v>
          </cell>
        </row>
        <row r="1444">
          <cell r="C1444" t="str">
            <v>TUCN</v>
          </cell>
          <cell r="H1444" t="str">
            <v>Instruction</v>
          </cell>
          <cell r="I1444">
            <v>54000</v>
          </cell>
          <cell r="X1444">
            <v>11274.971953064254</v>
          </cell>
          <cell r="Y1444">
            <v>0</v>
          </cell>
        </row>
        <row r="1445">
          <cell r="C1445" t="str">
            <v>TUCN</v>
          </cell>
          <cell r="H1445" t="str">
            <v>Instruction</v>
          </cell>
          <cell r="I1445">
            <v>43000</v>
          </cell>
          <cell r="X1445">
            <v>9960.1529860642549</v>
          </cell>
          <cell r="Y1445">
            <v>0</v>
          </cell>
        </row>
        <row r="1446">
          <cell r="C1446" t="str">
            <v>TUCN</v>
          </cell>
          <cell r="H1446" t="str">
            <v>Instruction</v>
          </cell>
          <cell r="I1446">
            <v>48400.000000000007</v>
          </cell>
          <cell r="X1446">
            <v>10605.609569864258</v>
          </cell>
          <cell r="Y1446">
            <v>0</v>
          </cell>
        </row>
        <row r="1447">
          <cell r="C1447" t="str">
            <v>TUCN</v>
          </cell>
          <cell r="H1447" t="str">
            <v>Instruction</v>
          </cell>
          <cell r="I1447">
            <v>43000</v>
          </cell>
          <cell r="X1447">
            <v>9960.1529860642549</v>
          </cell>
          <cell r="Y1447">
            <v>0</v>
          </cell>
        </row>
        <row r="1448">
          <cell r="C1448" t="str">
            <v>TUCN</v>
          </cell>
          <cell r="H1448" t="str">
            <v>Instruction</v>
          </cell>
          <cell r="I1448">
            <v>54544.6224</v>
          </cell>
          <cell r="X1448">
            <v>11340.070122279989</v>
          </cell>
          <cell r="Y1448">
            <v>0</v>
          </cell>
        </row>
        <row r="1449">
          <cell r="C1449" t="str">
            <v>TUCN</v>
          </cell>
          <cell r="H1449" t="str">
            <v>Instruction</v>
          </cell>
          <cell r="I1449">
            <v>49050.087200000009</v>
          </cell>
          <cell r="X1449">
            <v>10683.313840842797</v>
          </cell>
          <cell r="Y1449">
            <v>0</v>
          </cell>
        </row>
        <row r="1450">
          <cell r="C1450" t="str">
            <v>TUCN</v>
          </cell>
          <cell r="H1450" t="str">
            <v>Instruction</v>
          </cell>
          <cell r="I1450">
            <v>45580</v>
          </cell>
          <cell r="X1450">
            <v>10268.537798324258</v>
          </cell>
          <cell r="Y1450">
            <v>0</v>
          </cell>
        </row>
        <row r="1451">
          <cell r="C1451" t="str">
            <v>TUCN</v>
          </cell>
          <cell r="H1451" t="str">
            <v>Instruction</v>
          </cell>
          <cell r="I1451">
            <v>43780</v>
          </cell>
          <cell r="X1451">
            <v>10053.385603724257</v>
          </cell>
          <cell r="Y1451">
            <v>0</v>
          </cell>
        </row>
        <row r="1452">
          <cell r="C1452" t="str">
            <v>TUCN</v>
          </cell>
          <cell r="H1452" t="str">
            <v>Instruction</v>
          </cell>
          <cell r="I1452">
            <v>42500</v>
          </cell>
          <cell r="X1452">
            <v>9900.3884875642561</v>
          </cell>
          <cell r="Y1452">
            <v>0</v>
          </cell>
        </row>
        <row r="1453">
          <cell r="C1453" t="str">
            <v>TUCN</v>
          </cell>
          <cell r="H1453" t="str">
            <v>Instruction</v>
          </cell>
          <cell r="I1453">
            <v>54544.6224</v>
          </cell>
          <cell r="X1453">
            <v>11340.070122279989</v>
          </cell>
          <cell r="Y1453">
            <v>0</v>
          </cell>
        </row>
        <row r="1454">
          <cell r="C1454" t="str">
            <v>TUCN</v>
          </cell>
          <cell r="H1454" t="str">
            <v>Instruction</v>
          </cell>
          <cell r="I1454">
            <v>45100.088000000003</v>
          </cell>
          <cell r="X1454">
            <v>10211.174398315992</v>
          </cell>
          <cell r="Y1454">
            <v>0</v>
          </cell>
        </row>
        <row r="1455">
          <cell r="C1455" t="str">
            <v>TUCN</v>
          </cell>
          <cell r="H1455" t="str">
            <v>Admin</v>
          </cell>
          <cell r="I1455">
            <v>47352</v>
          </cell>
          <cell r="X1455">
            <v>10480.343181008257</v>
          </cell>
          <cell r="Y1455">
            <v>0</v>
          </cell>
        </row>
        <row r="1456">
          <cell r="C1456" t="str">
            <v>TUCN</v>
          </cell>
          <cell r="H1456" t="str">
            <v>Instruction</v>
          </cell>
          <cell r="I1456">
            <v>43500</v>
          </cell>
          <cell r="X1456">
            <v>10019.917484564256</v>
          </cell>
          <cell r="Y1456">
            <v>0</v>
          </cell>
        </row>
        <row r="1457">
          <cell r="C1457" t="str">
            <v>TUCN</v>
          </cell>
          <cell r="H1457" t="str">
            <v>Instruction</v>
          </cell>
          <cell r="I1457">
            <v>40000</v>
          </cell>
          <cell r="X1457">
            <v>7598.1649758868798</v>
          </cell>
          <cell r="Y1457">
            <v>0</v>
          </cell>
        </row>
        <row r="1458">
          <cell r="C1458" t="str">
            <v>TUCN</v>
          </cell>
          <cell r="H1458" t="str">
            <v>Instruction</v>
          </cell>
          <cell r="I1458">
            <v>40000</v>
          </cell>
          <cell r="X1458">
            <v>9601.5659950642566</v>
          </cell>
          <cell r="Y1458">
            <v>0</v>
          </cell>
        </row>
        <row r="1459">
          <cell r="C1459" t="str">
            <v>TUCN</v>
          </cell>
          <cell r="H1459" t="str">
            <v>Admin</v>
          </cell>
          <cell r="I1459">
            <v>30600</v>
          </cell>
          <cell r="X1459">
            <v>8477.9934232642554</v>
          </cell>
          <cell r="Y1459">
            <v>0</v>
          </cell>
        </row>
        <row r="1460">
          <cell r="C1460" t="str">
            <v>TUCN</v>
          </cell>
          <cell r="H1460" t="str">
            <v>Instruction</v>
          </cell>
          <cell r="I1460">
            <v>37000</v>
          </cell>
          <cell r="X1460">
            <v>7329.5779848868797</v>
          </cell>
          <cell r="Y1460">
            <v>0</v>
          </cell>
        </row>
        <row r="1461">
          <cell r="C1461" t="str">
            <v>TUCN</v>
          </cell>
          <cell r="H1461" t="str">
            <v>Admin</v>
          </cell>
          <cell r="I1461">
            <v>42432</v>
          </cell>
          <cell r="X1461">
            <v>9892.2605157682556</v>
          </cell>
          <cell r="Y1461">
            <v>2220</v>
          </cell>
        </row>
        <row r="1462">
          <cell r="C1462" t="str">
            <v>TUCN</v>
          </cell>
          <cell r="H1462" t="str">
            <v>Instruction</v>
          </cell>
          <cell r="I1462">
            <v>37000</v>
          </cell>
          <cell r="X1462">
            <v>9242.9790040642547</v>
          </cell>
          <cell r="Y1462">
            <v>0</v>
          </cell>
        </row>
        <row r="1463">
          <cell r="C1463" t="str">
            <v>TUCN</v>
          </cell>
          <cell r="H1463" t="str">
            <v>Admin</v>
          </cell>
          <cell r="I1463">
            <v>34320</v>
          </cell>
          <cell r="X1463">
            <v>8922.6412921042556</v>
          </cell>
          <cell r="Y1463">
            <v>2220</v>
          </cell>
        </row>
        <row r="1464">
          <cell r="C1464" t="str">
            <v>TUCN</v>
          </cell>
          <cell r="H1464" t="str">
            <v>Instruction</v>
          </cell>
          <cell r="I1464">
            <v>36000</v>
          </cell>
          <cell r="X1464">
            <v>9123.4500070642553</v>
          </cell>
          <cell r="Y1464">
            <v>0</v>
          </cell>
        </row>
        <row r="1465">
          <cell r="C1465" t="str">
            <v>TUCN</v>
          </cell>
          <cell r="H1465" t="str">
            <v>Instruction</v>
          </cell>
          <cell r="I1465">
            <v>40000</v>
          </cell>
          <cell r="X1465">
            <v>9601.5659950642566</v>
          </cell>
          <cell r="Y1465">
            <v>0</v>
          </cell>
        </row>
        <row r="1466">
          <cell r="C1466" t="str">
            <v>TUCN</v>
          </cell>
          <cell r="H1466" t="str">
            <v>Instruction</v>
          </cell>
          <cell r="I1466">
            <v>44500</v>
          </cell>
          <cell r="X1466">
            <v>10139.446481564257</v>
          </cell>
          <cell r="Y1466">
            <v>0</v>
          </cell>
        </row>
        <row r="1467">
          <cell r="C1467" t="str">
            <v>TUCN</v>
          </cell>
          <cell r="H1467" t="str">
            <v>Instruction</v>
          </cell>
          <cell r="I1467">
            <v>26000</v>
          </cell>
          <cell r="X1467">
            <v>7928.1600370642554</v>
          </cell>
          <cell r="Y1467">
            <v>0</v>
          </cell>
        </row>
        <row r="1468">
          <cell r="C1468" t="str">
            <v>TUCN</v>
          </cell>
          <cell r="H1468" t="str">
            <v>Admin</v>
          </cell>
          <cell r="I1468">
            <v>30600</v>
          </cell>
          <cell r="X1468">
            <v>8477.9934232642554</v>
          </cell>
          <cell r="Y1468">
            <v>0</v>
          </cell>
        </row>
        <row r="1469">
          <cell r="C1469" t="str">
            <v>TUCN</v>
          </cell>
          <cell r="H1469" t="str">
            <v>Instruction</v>
          </cell>
          <cell r="I1469">
            <v>51150.000000000007</v>
          </cell>
          <cell r="X1469">
            <v>10934.314311614258</v>
          </cell>
          <cell r="Y1469">
            <v>0</v>
          </cell>
        </row>
        <row r="1470">
          <cell r="C1470" t="str">
            <v>TUCN</v>
          </cell>
          <cell r="H1470" t="str">
            <v>Instruction</v>
          </cell>
          <cell r="I1470">
            <v>44000</v>
          </cell>
          <cell r="X1470">
            <v>10079.681983064256</v>
          </cell>
          <cell r="Y1470">
            <v>0</v>
          </cell>
        </row>
        <row r="1471">
          <cell r="C1471" t="str">
            <v>TUCN</v>
          </cell>
          <cell r="H1471" t="str">
            <v>Instruction</v>
          </cell>
          <cell r="I1471">
            <v>45000</v>
          </cell>
          <cell r="X1471">
            <v>10199.210980064254</v>
          </cell>
          <cell r="Y1471">
            <v>0</v>
          </cell>
        </row>
        <row r="1472">
          <cell r="C1472" t="str">
            <v>TUCN</v>
          </cell>
          <cell r="H1472" t="str">
            <v>Admin</v>
          </cell>
          <cell r="I1472">
            <v>32344</v>
          </cell>
          <cell r="X1472">
            <v>8686.4519940322552</v>
          </cell>
          <cell r="Y1472">
            <v>1332</v>
          </cell>
        </row>
        <row r="1473">
          <cell r="C1473" t="str">
            <v>TUCN</v>
          </cell>
          <cell r="H1473" t="str">
            <v>Instruction</v>
          </cell>
          <cell r="I1473">
            <v>39000</v>
          </cell>
          <cell r="X1473">
            <v>9482.0369980642554</v>
          </cell>
          <cell r="Y1473">
            <v>0</v>
          </cell>
        </row>
        <row r="1474">
          <cell r="C1474" t="str">
            <v>TUCN</v>
          </cell>
          <cell r="H1474" t="str">
            <v>Instruction</v>
          </cell>
          <cell r="I1474">
            <v>46000</v>
          </cell>
          <cell r="X1474">
            <v>10318.739977064255</v>
          </cell>
          <cell r="Y1474">
            <v>0</v>
          </cell>
        </row>
        <row r="1475">
          <cell r="C1475" t="str">
            <v>TUCN</v>
          </cell>
          <cell r="H1475" t="str">
            <v>Instruction</v>
          </cell>
          <cell r="I1475">
            <v>41000</v>
          </cell>
          <cell r="X1475">
            <v>7687.6939728868792</v>
          </cell>
          <cell r="Y1475">
            <v>0</v>
          </cell>
        </row>
        <row r="1476">
          <cell r="C1476" t="str">
            <v>TUCN</v>
          </cell>
          <cell r="H1476" t="str">
            <v>Instruction</v>
          </cell>
          <cell r="I1476">
            <v>45000</v>
          </cell>
          <cell r="X1476">
            <v>10199.210980064254</v>
          </cell>
          <cell r="Y1476">
            <v>0</v>
          </cell>
        </row>
        <row r="1477">
          <cell r="C1477" t="str">
            <v>TUCN</v>
          </cell>
          <cell r="H1477" t="str">
            <v>Instruction</v>
          </cell>
          <cell r="I1477">
            <v>38000</v>
          </cell>
          <cell r="X1477">
            <v>9362.5080010642541</v>
          </cell>
          <cell r="Y1477">
            <v>0</v>
          </cell>
        </row>
        <row r="1478">
          <cell r="C1478" t="str">
            <v>TUCN</v>
          </cell>
          <cell r="H1478" t="str">
            <v>Instruction</v>
          </cell>
          <cell r="I1478">
            <v>41000</v>
          </cell>
          <cell r="X1478">
            <v>9721.0949920642543</v>
          </cell>
          <cell r="Y1478">
            <v>0</v>
          </cell>
        </row>
        <row r="1479">
          <cell r="C1479" t="str">
            <v>TUCN</v>
          </cell>
          <cell r="H1479" t="str">
            <v>Instruction</v>
          </cell>
          <cell r="I1479">
            <v>39500</v>
          </cell>
          <cell r="X1479">
            <v>9541.8014965642542</v>
          </cell>
          <cell r="Y1479">
            <v>0</v>
          </cell>
        </row>
        <row r="1480">
          <cell r="C1480" t="str">
            <v>TUCN</v>
          </cell>
          <cell r="H1480" t="str">
            <v>Admin</v>
          </cell>
          <cell r="I1480">
            <v>45631.944000000003</v>
          </cell>
          <cell r="X1480">
            <v>10274.746612544424</v>
          </cell>
          <cell r="Y1480">
            <v>2220</v>
          </cell>
        </row>
        <row r="1481">
          <cell r="C1481" t="str">
            <v>TUCN</v>
          </cell>
          <cell r="H1481" t="str">
            <v>Admin</v>
          </cell>
          <cell r="I1481">
            <v>32000</v>
          </cell>
          <cell r="X1481">
            <v>6881.9329998868798</v>
          </cell>
          <cell r="Y1481">
            <v>0</v>
          </cell>
        </row>
        <row r="1482">
          <cell r="C1482" t="str">
            <v>TUCN</v>
          </cell>
          <cell r="H1482" t="str">
            <v>Admin</v>
          </cell>
          <cell r="I1482">
            <v>32000</v>
          </cell>
          <cell r="X1482">
            <v>6881.9329998868798</v>
          </cell>
          <cell r="Y1482">
            <v>0</v>
          </cell>
        </row>
        <row r="1483">
          <cell r="C1483" t="str">
            <v>TUCN</v>
          </cell>
          <cell r="H1483" t="str">
            <v>Admin</v>
          </cell>
          <cell r="I1483">
            <v>32000</v>
          </cell>
          <cell r="X1483">
            <v>6881.9329998868798</v>
          </cell>
          <cell r="Y1483">
            <v>0</v>
          </cell>
        </row>
        <row r="1484">
          <cell r="C1484" t="str">
            <v>TUCN</v>
          </cell>
          <cell r="H1484" t="str">
            <v>Instruction</v>
          </cell>
          <cell r="I1484">
            <v>47694.960000000006</v>
          </cell>
          <cell r="X1484">
            <v>10521.336845819378</v>
          </cell>
          <cell r="Y1484">
            <v>0</v>
          </cell>
        </row>
        <row r="1485">
          <cell r="C1485" t="str">
            <v>TUCN</v>
          </cell>
          <cell r="H1485" t="str">
            <v>Instruction</v>
          </cell>
          <cell r="I1485">
            <v>51031.62</v>
          </cell>
          <cell r="X1485">
            <v>10920.164468949399</v>
          </cell>
          <cell r="Y1485">
            <v>0</v>
          </cell>
        </row>
        <row r="1486">
          <cell r="C1486" t="str">
            <v>TUCN</v>
          </cell>
          <cell r="H1486" t="str">
            <v>Admin</v>
          </cell>
          <cell r="I1486">
            <v>31200</v>
          </cell>
          <cell r="X1486">
            <v>8549.7108214642558</v>
          </cell>
          <cell r="Y1486">
            <v>2220</v>
          </cell>
        </row>
        <row r="1487">
          <cell r="C1487" t="str">
            <v>TUCN</v>
          </cell>
          <cell r="H1487" t="str">
            <v>Admin</v>
          </cell>
          <cell r="I1487">
            <v>29000</v>
          </cell>
          <cell r="X1487">
            <v>8286.7470280642538</v>
          </cell>
          <cell r="Y1487">
            <v>0</v>
          </cell>
        </row>
        <row r="1488">
          <cell r="C1488" t="str">
            <v>TUCN</v>
          </cell>
          <cell r="H1488" t="str">
            <v>Instruction</v>
          </cell>
          <cell r="I1488">
            <v>45777.600000000006</v>
          </cell>
          <cell r="X1488">
            <v>10292.156728131456</v>
          </cell>
          <cell r="Y1488">
            <v>0</v>
          </cell>
        </row>
        <row r="1489">
          <cell r="C1489" t="str">
            <v>TUCN</v>
          </cell>
          <cell r="H1489" t="str">
            <v>Instruction</v>
          </cell>
          <cell r="I1489">
            <v>40000</v>
          </cell>
          <cell r="X1489">
            <v>7598.1649758868798</v>
          </cell>
          <cell r="Y1489">
            <v>0</v>
          </cell>
        </row>
        <row r="1490">
          <cell r="C1490" t="str">
            <v>TUCN</v>
          </cell>
          <cell r="H1490" t="str">
            <v>Admin</v>
          </cell>
          <cell r="I1490">
            <v>32640</v>
          </cell>
          <cell r="X1490">
            <v>8721.832577144256</v>
          </cell>
          <cell r="Y1490">
            <v>0</v>
          </cell>
        </row>
        <row r="1491">
          <cell r="C1491" t="str">
            <v>TUCN</v>
          </cell>
          <cell r="H1491" t="str">
            <v>Admin</v>
          </cell>
          <cell r="I1491">
            <v>46360</v>
          </cell>
          <cell r="X1491">
            <v>10361.770415984256</v>
          </cell>
          <cell r="Y1491">
            <v>3330</v>
          </cell>
        </row>
        <row r="1492">
          <cell r="C1492" t="str">
            <v>TUCN</v>
          </cell>
          <cell r="H1492" t="str">
            <v>Instruction</v>
          </cell>
          <cell r="I1492">
            <v>40000</v>
          </cell>
          <cell r="X1492">
            <v>7598.1649758868798</v>
          </cell>
          <cell r="Y1492">
            <v>0</v>
          </cell>
        </row>
        <row r="1493">
          <cell r="C1493" t="str">
            <v>TUCN</v>
          </cell>
          <cell r="H1493" t="str">
            <v>Instruction</v>
          </cell>
          <cell r="I1493">
            <v>46200.000000000007</v>
          </cell>
          <cell r="X1493">
            <v>10342.645776464258</v>
          </cell>
          <cell r="Y1493">
            <v>0</v>
          </cell>
        </row>
        <row r="1494">
          <cell r="C1494" t="str">
            <v>TUC</v>
          </cell>
          <cell r="H1494" t="str">
            <v>Admin</v>
          </cell>
          <cell r="I1494">
            <v>35713.599999999999</v>
          </cell>
          <cell r="X1494">
            <v>9089.2169023234565</v>
          </cell>
          <cell r="Y1494">
            <v>1110</v>
          </cell>
        </row>
        <row r="1495">
          <cell r="C1495" t="str">
            <v>TUC</v>
          </cell>
          <cell r="H1495" t="str">
            <v>Admin</v>
          </cell>
          <cell r="I1495">
            <v>37381.199999999997</v>
          </cell>
          <cell r="X1495">
            <v>9288.5434577206561</v>
          </cell>
          <cell r="Y1495">
            <v>2220</v>
          </cell>
        </row>
        <row r="1496">
          <cell r="C1496" t="str">
            <v>TUC</v>
          </cell>
          <cell r="H1496" t="str">
            <v>Admin</v>
          </cell>
          <cell r="I1496">
            <v>16901.04</v>
          </cell>
          <cell r="X1496">
            <v>1455.1119398400001</v>
          </cell>
          <cell r="Y1496">
            <v>0</v>
          </cell>
        </row>
        <row r="1497">
          <cell r="C1497" t="str">
            <v>TUC</v>
          </cell>
          <cell r="H1497" t="str">
            <v>Admin</v>
          </cell>
          <cell r="I1497">
            <v>33474.835200000001</v>
          </cell>
          <cell r="X1497">
            <v>8821.619591260549</v>
          </cell>
          <cell r="Y1497">
            <v>0</v>
          </cell>
        </row>
        <row r="1498">
          <cell r="C1498" t="str">
            <v>TUC</v>
          </cell>
          <cell r="H1498" t="str">
            <v>Admin</v>
          </cell>
          <cell r="I1498">
            <v>44179.44</v>
          </cell>
          <cell r="X1498">
            <v>10101.130266285938</v>
          </cell>
          <cell r="Y1498">
            <v>1443</v>
          </cell>
        </row>
        <row r="1499">
          <cell r="C1499" t="str">
            <v>TUC</v>
          </cell>
          <cell r="H1499" t="str">
            <v>Admin</v>
          </cell>
          <cell r="I1499">
            <v>33660.479400000004</v>
          </cell>
          <cell r="X1499">
            <v>8843.8094562854167</v>
          </cell>
          <cell r="Y1499">
            <v>1110</v>
          </cell>
        </row>
        <row r="1500">
          <cell r="C1500" t="str">
            <v>TUC</v>
          </cell>
          <cell r="H1500" t="str">
            <v>Admin</v>
          </cell>
          <cell r="I1500">
            <v>35700</v>
          </cell>
          <cell r="X1500">
            <v>9087.591307964256</v>
          </cell>
          <cell r="Y1500">
            <v>0</v>
          </cell>
        </row>
        <row r="1501">
          <cell r="C1501" t="str">
            <v>TUC</v>
          </cell>
          <cell r="H1501" t="str">
            <v>Admin</v>
          </cell>
          <cell r="I1501">
            <v>28865.836800000001</v>
          </cell>
          <cell r="X1501">
            <v>8270.7106353339441</v>
          </cell>
          <cell r="Y1501">
            <v>0</v>
          </cell>
        </row>
        <row r="1502">
          <cell r="C1502" t="str">
            <v>TUC</v>
          </cell>
          <cell r="H1502" t="str">
            <v>Admin</v>
          </cell>
          <cell r="I1502">
            <v>42625.440000000002</v>
          </cell>
          <cell r="X1502">
            <v>9915.3822049479368</v>
          </cell>
          <cell r="Y1502">
            <v>2220</v>
          </cell>
        </row>
        <row r="1503">
          <cell r="C1503" t="str">
            <v>TUC</v>
          </cell>
          <cell r="H1503" t="str">
            <v>Admin</v>
          </cell>
          <cell r="I1503">
            <v>34449.830399999999</v>
          </cell>
          <cell r="X1503">
            <v>8938.1597895963641</v>
          </cell>
          <cell r="Y1503">
            <v>0</v>
          </cell>
        </row>
        <row r="1504">
          <cell r="C1504" t="str">
            <v>TUC</v>
          </cell>
          <cell r="H1504" t="str">
            <v>Admin</v>
          </cell>
          <cell r="I1504">
            <v>56000</v>
          </cell>
          <cell r="X1504">
            <v>11514.029947064257</v>
          </cell>
          <cell r="Y1504">
            <v>1110</v>
          </cell>
        </row>
        <row r="1505">
          <cell r="C1505" t="str">
            <v>TUC</v>
          </cell>
          <cell r="H1505" t="str">
            <v>Admin</v>
          </cell>
          <cell r="I1505">
            <v>37100</v>
          </cell>
          <cell r="X1505">
            <v>9254.9319037642563</v>
          </cell>
          <cell r="Y1505">
            <v>0</v>
          </cell>
        </row>
        <row r="1506">
          <cell r="C1506" t="str">
            <v>TUC</v>
          </cell>
          <cell r="H1506" t="str">
            <v>Admin</v>
          </cell>
          <cell r="I1506">
            <v>35521.199999999997</v>
          </cell>
          <cell r="X1506">
            <v>9066.2195233006551</v>
          </cell>
          <cell r="Y1506">
            <v>1443</v>
          </cell>
        </row>
        <row r="1507">
          <cell r="C1507" t="str">
            <v>TUC</v>
          </cell>
          <cell r="H1507" t="str">
            <v>Admin</v>
          </cell>
          <cell r="I1507">
            <v>37004.620000000003</v>
          </cell>
          <cell r="X1507">
            <v>9243.5312280303988</v>
          </cell>
          <cell r="Y1507">
            <v>1110</v>
          </cell>
        </row>
        <row r="1508">
          <cell r="C1508" t="str">
            <v>TUC</v>
          </cell>
          <cell r="H1508" t="str">
            <v>Admin</v>
          </cell>
          <cell r="I1508">
            <v>34449.830399999999</v>
          </cell>
          <cell r="X1508">
            <v>8938.1597895963641</v>
          </cell>
          <cell r="Y1508">
            <v>0</v>
          </cell>
        </row>
        <row r="1509">
          <cell r="C1509" t="str">
            <v>TUC</v>
          </cell>
          <cell r="H1509" t="str">
            <v>Admin</v>
          </cell>
          <cell r="I1509">
            <v>45000</v>
          </cell>
          <cell r="X1509">
            <v>10199.210980064254</v>
          </cell>
          <cell r="Y1509">
            <v>1110</v>
          </cell>
        </row>
        <row r="1510">
          <cell r="C1510" t="str">
            <v>TUC</v>
          </cell>
          <cell r="H1510" t="str">
            <v>Admin</v>
          </cell>
          <cell r="I1510">
            <v>38851.199999999997</v>
          </cell>
          <cell r="X1510">
            <v>9464.2510833106571</v>
          </cell>
          <cell r="Y1510">
            <v>1110</v>
          </cell>
        </row>
        <row r="1511">
          <cell r="C1511" t="str">
            <v>TUC</v>
          </cell>
          <cell r="H1511" t="str">
            <v>Admin</v>
          </cell>
          <cell r="I1511">
            <v>45000</v>
          </cell>
          <cell r="X1511">
            <v>10199.210980064254</v>
          </cell>
          <cell r="Y1511">
            <v>1110</v>
          </cell>
        </row>
        <row r="1512">
          <cell r="C1512" t="str">
            <v>TUC</v>
          </cell>
          <cell r="H1512" t="str">
            <v>Admin</v>
          </cell>
          <cell r="I1512">
            <v>33474.835200000001</v>
          </cell>
          <cell r="X1512">
            <v>8821.619591260549</v>
          </cell>
          <cell r="Y1512">
            <v>0</v>
          </cell>
        </row>
        <row r="1513">
          <cell r="C1513" t="str">
            <v>TUC</v>
          </cell>
          <cell r="H1513" t="str">
            <v>Admin</v>
          </cell>
          <cell r="I1513">
            <v>15000</v>
          </cell>
          <cell r="X1513">
            <v>1291.44</v>
          </cell>
          <cell r="Y1513">
            <v>0</v>
          </cell>
        </row>
        <row r="1514">
          <cell r="C1514" t="str">
            <v>TUC</v>
          </cell>
          <cell r="H1514" t="str">
            <v>Admin</v>
          </cell>
          <cell r="I1514">
            <v>15000</v>
          </cell>
          <cell r="X1514">
            <v>1291.44</v>
          </cell>
          <cell r="Y1514">
            <v>0</v>
          </cell>
        </row>
        <row r="1515">
          <cell r="C1515" t="str">
            <v>TUC</v>
          </cell>
          <cell r="H1515" t="str">
            <v>Admin</v>
          </cell>
          <cell r="I1515">
            <v>15000</v>
          </cell>
          <cell r="X1515">
            <v>1291.44</v>
          </cell>
          <cell r="Y1515">
            <v>0</v>
          </cell>
        </row>
        <row r="1516">
          <cell r="C1516" t="str">
            <v>TUC</v>
          </cell>
          <cell r="H1516" t="str">
            <v>Admin</v>
          </cell>
          <cell r="I1516">
            <v>15000</v>
          </cell>
          <cell r="X1516">
            <v>1291.44</v>
          </cell>
          <cell r="Y1516">
            <v>0</v>
          </cell>
        </row>
        <row r="1517">
          <cell r="C1517" t="str">
            <v>TUC</v>
          </cell>
          <cell r="H1517" t="str">
            <v>Admin</v>
          </cell>
          <cell r="I1517">
            <v>27300</v>
          </cell>
          <cell r="X1517">
            <v>6461.1467139868801</v>
          </cell>
          <cell r="Y1517">
            <v>0</v>
          </cell>
        </row>
        <row r="1518">
          <cell r="C1518" t="str">
            <v>TUC</v>
          </cell>
          <cell r="H1518" t="str">
            <v>Admin</v>
          </cell>
          <cell r="I1518">
            <v>27300</v>
          </cell>
          <cell r="X1518">
            <v>6461.1467139868801</v>
          </cell>
          <cell r="Y1518">
            <v>0</v>
          </cell>
        </row>
        <row r="1519">
          <cell r="C1519" t="str">
            <v>TUC</v>
          </cell>
          <cell r="H1519" t="str">
            <v>Admin</v>
          </cell>
          <cell r="I1519">
            <v>34000</v>
          </cell>
          <cell r="X1519">
            <v>7060.9909938868796</v>
          </cell>
          <cell r="Y1519">
            <v>0</v>
          </cell>
        </row>
        <row r="1520">
          <cell r="C1520" t="str">
            <v>TUC</v>
          </cell>
          <cell r="H1520" t="str">
            <v>Admin</v>
          </cell>
          <cell r="I1520">
            <v>27300</v>
          </cell>
          <cell r="X1520">
            <v>6461.1467139868801</v>
          </cell>
          <cell r="Y1520">
            <v>0</v>
          </cell>
        </row>
        <row r="1521">
          <cell r="C1521" t="str">
            <v>TUC</v>
          </cell>
          <cell r="H1521" t="str">
            <v>Admin</v>
          </cell>
          <cell r="I1521">
            <v>27300</v>
          </cell>
          <cell r="X1521">
            <v>6461.1467139868801</v>
          </cell>
          <cell r="Y1521">
            <v>0</v>
          </cell>
        </row>
        <row r="1522">
          <cell r="C1522" t="str">
            <v>TUC</v>
          </cell>
          <cell r="H1522" t="str">
            <v>Admin</v>
          </cell>
          <cell r="I1522">
            <v>27300</v>
          </cell>
          <cell r="X1522">
            <v>6461.1467139868801</v>
          </cell>
          <cell r="Y1522">
            <v>0</v>
          </cell>
        </row>
        <row r="1523">
          <cell r="C1523" t="str">
            <v>TUC</v>
          </cell>
          <cell r="H1523" t="str">
            <v>Instruction</v>
          </cell>
          <cell r="I1523">
            <v>36000</v>
          </cell>
          <cell r="X1523">
            <v>9123.4500070642553</v>
          </cell>
          <cell r="Y1523">
            <v>0</v>
          </cell>
        </row>
        <row r="1524">
          <cell r="C1524" t="str">
            <v>TUC</v>
          </cell>
          <cell r="H1524" t="str">
            <v>Instruction</v>
          </cell>
          <cell r="I1524">
            <v>41250</v>
          </cell>
          <cell r="X1524">
            <v>9750.9772413142546</v>
          </cell>
          <cell r="Y1524">
            <v>0</v>
          </cell>
        </row>
        <row r="1525">
          <cell r="C1525" t="str">
            <v>TUC</v>
          </cell>
          <cell r="H1525" t="str">
            <v>Instruction</v>
          </cell>
          <cell r="I1525">
            <v>38520</v>
          </cell>
          <cell r="X1525">
            <v>9424.6630795042565</v>
          </cell>
          <cell r="Y1525">
            <v>0</v>
          </cell>
        </row>
        <row r="1526">
          <cell r="C1526" t="str">
            <v>TUC</v>
          </cell>
          <cell r="H1526" t="str">
            <v>Instruction</v>
          </cell>
          <cell r="I1526">
            <v>35700</v>
          </cell>
          <cell r="X1526">
            <v>9087.591307964256</v>
          </cell>
          <cell r="Y1526">
            <v>0</v>
          </cell>
        </row>
        <row r="1527">
          <cell r="C1527" t="str">
            <v>TUC</v>
          </cell>
          <cell r="H1527" t="str">
            <v>Instruction</v>
          </cell>
          <cell r="I1527">
            <v>42900</v>
          </cell>
          <cell r="X1527">
            <v>9948.2000863642552</v>
          </cell>
          <cell r="Y1527">
            <v>0</v>
          </cell>
        </row>
        <row r="1528">
          <cell r="C1528" t="str">
            <v>TUC</v>
          </cell>
          <cell r="H1528" t="str">
            <v>Instruction</v>
          </cell>
          <cell r="I1528">
            <v>38500</v>
          </cell>
          <cell r="X1528">
            <v>9422.2724995642566</v>
          </cell>
          <cell r="Y1528">
            <v>0</v>
          </cell>
        </row>
        <row r="1529">
          <cell r="C1529" t="str">
            <v>TUC</v>
          </cell>
          <cell r="H1529" t="str">
            <v>Instruction</v>
          </cell>
          <cell r="I1529">
            <v>41254.821599999996</v>
          </cell>
          <cell r="X1529">
            <v>9751.5535623261931</v>
          </cell>
          <cell r="Y1529">
            <v>0</v>
          </cell>
        </row>
        <row r="1530">
          <cell r="C1530" t="str">
            <v>TUC</v>
          </cell>
          <cell r="H1530" t="str">
            <v>Instruction</v>
          </cell>
          <cell r="I1530">
            <v>41799.912000000004</v>
          </cell>
          <cell r="X1530">
            <v>9816.7076711125192</v>
          </cell>
          <cell r="Y1530">
            <v>0</v>
          </cell>
        </row>
        <row r="1531">
          <cell r="C1531" t="str">
            <v>TUC</v>
          </cell>
          <cell r="H1531" t="str">
            <v>Instruction</v>
          </cell>
          <cell r="I1531">
            <v>40699.824000000001</v>
          </cell>
          <cell r="X1531">
            <v>9685.215255860785</v>
          </cell>
          <cell r="Y1531">
            <v>0</v>
          </cell>
        </row>
        <row r="1532">
          <cell r="C1532" t="str">
            <v>TUC</v>
          </cell>
          <cell r="H1532" t="str">
            <v>Instruction</v>
          </cell>
          <cell r="I1532">
            <v>38500</v>
          </cell>
          <cell r="X1532">
            <v>9422.2724995642566</v>
          </cell>
          <cell r="Y1532">
            <v>0</v>
          </cell>
        </row>
        <row r="1533">
          <cell r="C1533" t="str">
            <v>TUC</v>
          </cell>
          <cell r="H1533" t="str">
            <v>Instruction</v>
          </cell>
          <cell r="I1533">
            <v>39600</v>
          </cell>
          <cell r="X1533">
            <v>9553.754396264254</v>
          </cell>
          <cell r="Y1533">
            <v>0</v>
          </cell>
        </row>
        <row r="1534">
          <cell r="C1534" t="str">
            <v>TUC</v>
          </cell>
          <cell r="H1534" t="str">
            <v>Instruction</v>
          </cell>
          <cell r="I1534">
            <v>41250</v>
          </cell>
          <cell r="X1534">
            <v>9750.9772413142546</v>
          </cell>
          <cell r="Y1534">
            <v>0</v>
          </cell>
        </row>
        <row r="1535">
          <cell r="C1535" t="str">
            <v>TUC</v>
          </cell>
          <cell r="H1535" t="str">
            <v>Instruction</v>
          </cell>
          <cell r="I1535">
            <v>43875</v>
          </cell>
          <cell r="X1535">
            <v>10064.740858439254</v>
          </cell>
          <cell r="Y1535">
            <v>0</v>
          </cell>
        </row>
        <row r="1536">
          <cell r="C1536" t="str">
            <v>TUC</v>
          </cell>
          <cell r="H1536" t="str">
            <v>Instruction</v>
          </cell>
          <cell r="I1536">
            <v>45099.912000000004</v>
          </cell>
          <cell r="X1536">
            <v>10211.15336121252</v>
          </cell>
          <cell r="Y1536">
            <v>0</v>
          </cell>
        </row>
        <row r="1537">
          <cell r="C1537" t="str">
            <v>TUC</v>
          </cell>
          <cell r="H1537" t="str">
            <v>Instruction</v>
          </cell>
          <cell r="I1537">
            <v>40699.824000000001</v>
          </cell>
          <cell r="X1537">
            <v>9685.215255860785</v>
          </cell>
          <cell r="Y1537">
            <v>0</v>
          </cell>
        </row>
        <row r="1538">
          <cell r="C1538" t="str">
            <v>TUC</v>
          </cell>
          <cell r="H1538" t="str">
            <v>Instruction</v>
          </cell>
          <cell r="I1538">
            <v>39600</v>
          </cell>
          <cell r="X1538">
            <v>9553.754396264254</v>
          </cell>
          <cell r="Y1538">
            <v>0</v>
          </cell>
        </row>
        <row r="1539">
          <cell r="C1539" t="str">
            <v>TUC</v>
          </cell>
          <cell r="H1539" t="str">
            <v>Instruction</v>
          </cell>
          <cell r="I1539">
            <v>51699.912000000004</v>
          </cell>
          <cell r="X1539">
            <v>11000.044741412521</v>
          </cell>
          <cell r="Y1539">
            <v>0</v>
          </cell>
        </row>
        <row r="1540">
          <cell r="C1540" t="str">
            <v>TUC</v>
          </cell>
          <cell r="H1540" t="str">
            <v>Instruction</v>
          </cell>
          <cell r="I1540">
            <v>39600</v>
          </cell>
          <cell r="X1540">
            <v>9553.754396264254</v>
          </cell>
          <cell r="Y1540">
            <v>0</v>
          </cell>
        </row>
        <row r="1541">
          <cell r="C1541" t="str">
            <v>TUC</v>
          </cell>
          <cell r="H1541" t="str">
            <v>Instruction</v>
          </cell>
          <cell r="I1541">
            <v>39600</v>
          </cell>
          <cell r="X1541">
            <v>9553.754396264254</v>
          </cell>
          <cell r="Y1541">
            <v>0</v>
          </cell>
        </row>
        <row r="1542">
          <cell r="C1542" t="str">
            <v>TUC</v>
          </cell>
          <cell r="H1542" t="str">
            <v>Instruction</v>
          </cell>
          <cell r="I1542">
            <v>37984.828799999996</v>
          </cell>
          <cell r="X1542">
            <v>9360.6946027449703</v>
          </cell>
          <cell r="Y1542">
            <v>0</v>
          </cell>
        </row>
        <row r="1543">
          <cell r="C1543" t="str">
            <v>TUC</v>
          </cell>
          <cell r="H1543" t="str">
            <v>Instruction</v>
          </cell>
          <cell r="I1543">
            <v>35700</v>
          </cell>
          <cell r="X1543">
            <v>9087.591307964256</v>
          </cell>
          <cell r="Y1543">
            <v>0</v>
          </cell>
        </row>
        <row r="1544">
          <cell r="C1544" t="str">
            <v>TUC</v>
          </cell>
          <cell r="H1544" t="str">
            <v>Instruction</v>
          </cell>
          <cell r="I1544">
            <v>46749.912000000004</v>
          </cell>
          <cell r="X1544">
            <v>10408.376206262521</v>
          </cell>
          <cell r="Y1544">
            <v>0</v>
          </cell>
        </row>
        <row r="1545">
          <cell r="C1545" t="str">
            <v>TUC</v>
          </cell>
          <cell r="H1545" t="str">
            <v>Instruction</v>
          </cell>
          <cell r="I1545">
            <v>36000</v>
          </cell>
          <cell r="X1545">
            <v>9123.4500070642553</v>
          </cell>
          <cell r="Y1545">
            <v>0</v>
          </cell>
        </row>
        <row r="1546">
          <cell r="C1546" t="str">
            <v>TUC</v>
          </cell>
          <cell r="H1546" t="str">
            <v>Instruction</v>
          </cell>
          <cell r="I1546">
            <v>40140</v>
          </cell>
          <cell r="X1546">
            <v>9618.3000546442563</v>
          </cell>
          <cell r="Y1546">
            <v>0</v>
          </cell>
        </row>
        <row r="1547">
          <cell r="C1547" t="str">
            <v>TUC</v>
          </cell>
          <cell r="H1547" t="str">
            <v>Instruction</v>
          </cell>
          <cell r="I1547">
            <v>37450</v>
          </cell>
          <cell r="X1547">
            <v>9296.7670527142564</v>
          </cell>
          <cell r="Y1547">
            <v>0</v>
          </cell>
        </row>
        <row r="1548">
          <cell r="C1548" t="str">
            <v>TUC</v>
          </cell>
          <cell r="H1548" t="str">
            <v>Instruction</v>
          </cell>
          <cell r="I1548">
            <v>41419.912799999998</v>
          </cell>
          <cell r="X1548">
            <v>9771.286747875718</v>
          </cell>
          <cell r="Y1548">
            <v>0</v>
          </cell>
        </row>
        <row r="1549">
          <cell r="C1549" t="str">
            <v>TUC</v>
          </cell>
          <cell r="H1549" t="str">
            <v>Instruction</v>
          </cell>
          <cell r="I1549">
            <v>42349.824000000001</v>
          </cell>
          <cell r="X1549">
            <v>9882.4381009107838</v>
          </cell>
          <cell r="Y1549">
            <v>0</v>
          </cell>
        </row>
        <row r="1550">
          <cell r="C1550" t="str">
            <v>TUC</v>
          </cell>
          <cell r="H1550" t="str">
            <v>Instruction</v>
          </cell>
          <cell r="I1550">
            <v>41250</v>
          </cell>
          <cell r="X1550">
            <v>9750.9772413142546</v>
          </cell>
          <cell r="Y1550">
            <v>0</v>
          </cell>
        </row>
        <row r="1551">
          <cell r="C1551" t="str">
            <v>TUC</v>
          </cell>
          <cell r="H1551" t="str">
            <v>Instruction</v>
          </cell>
          <cell r="I1551">
            <v>41437.5</v>
          </cell>
          <cell r="X1551">
            <v>9773.3889282517539</v>
          </cell>
          <cell r="Y1551">
            <v>0</v>
          </cell>
        </row>
        <row r="1552">
          <cell r="C1552" t="str">
            <v>TUC</v>
          </cell>
          <cell r="H1552" t="str">
            <v>Instruction</v>
          </cell>
          <cell r="I1552">
            <v>35700</v>
          </cell>
          <cell r="X1552">
            <v>9087.591307964256</v>
          </cell>
          <cell r="Y1552">
            <v>0</v>
          </cell>
        </row>
        <row r="1553">
          <cell r="C1553" t="str">
            <v>TUC</v>
          </cell>
          <cell r="H1553" t="str">
            <v>Instruction</v>
          </cell>
          <cell r="I1553">
            <v>36000</v>
          </cell>
          <cell r="X1553">
            <v>9123.4500070642553</v>
          </cell>
          <cell r="Y1553">
            <v>0</v>
          </cell>
        </row>
        <row r="1554">
          <cell r="C1554" t="str">
            <v>TUC</v>
          </cell>
          <cell r="H1554" t="str">
            <v>Instruction</v>
          </cell>
          <cell r="I1554">
            <v>41250</v>
          </cell>
          <cell r="X1554">
            <v>9750.9772413142546</v>
          </cell>
          <cell r="Y1554">
            <v>0</v>
          </cell>
        </row>
        <row r="1555">
          <cell r="C1555" t="str">
            <v>TUC</v>
          </cell>
          <cell r="H1555" t="str">
            <v>Instruction</v>
          </cell>
          <cell r="I1555">
            <v>40699.824000000001</v>
          </cell>
          <cell r="X1555">
            <v>9685.215255860785</v>
          </cell>
          <cell r="Y1555">
            <v>0</v>
          </cell>
        </row>
        <row r="1556">
          <cell r="C1556" t="str">
            <v>TUC</v>
          </cell>
          <cell r="H1556" t="str">
            <v>Instruction</v>
          </cell>
          <cell r="I1556">
            <v>39600</v>
          </cell>
          <cell r="X1556">
            <v>9553.754396264254</v>
          </cell>
          <cell r="Y1556">
            <v>0</v>
          </cell>
        </row>
        <row r="1557">
          <cell r="C1557" t="str">
            <v>TUC</v>
          </cell>
          <cell r="H1557" t="str">
            <v>Instruction</v>
          </cell>
          <cell r="I1557">
            <v>41250</v>
          </cell>
          <cell r="X1557">
            <v>9750.9772413142546</v>
          </cell>
          <cell r="Y1557">
            <v>0</v>
          </cell>
        </row>
        <row r="1558">
          <cell r="C1558" t="str">
            <v>TUC</v>
          </cell>
          <cell r="H1558" t="str">
            <v>Instruction</v>
          </cell>
          <cell r="I1558">
            <v>43999.824000000001</v>
          </cell>
          <cell r="X1558">
            <v>10079.660945960784</v>
          </cell>
          <cell r="Y1558">
            <v>0</v>
          </cell>
        </row>
        <row r="1559">
          <cell r="C1559" t="str">
            <v>TUC</v>
          </cell>
          <cell r="H1559" t="str">
            <v>Instruction</v>
          </cell>
          <cell r="I1559">
            <v>41799.912000000004</v>
          </cell>
          <cell r="X1559">
            <v>9816.7076711125192</v>
          </cell>
          <cell r="Y1559">
            <v>0</v>
          </cell>
        </row>
        <row r="1560">
          <cell r="C1560" t="str">
            <v>TUC</v>
          </cell>
          <cell r="H1560" t="str">
            <v>Instruction</v>
          </cell>
          <cell r="I1560">
            <v>40874</v>
          </cell>
          <cell r="X1560">
            <v>9706.0343384422576</v>
          </cell>
          <cell r="Y1560">
            <v>0</v>
          </cell>
        </row>
        <row r="1561">
          <cell r="C1561" t="str">
            <v>TUC</v>
          </cell>
          <cell r="H1561" t="str">
            <v>Instruction</v>
          </cell>
          <cell r="I1561">
            <v>43890</v>
          </cell>
          <cell r="X1561">
            <v>10066.533793394257</v>
          </cell>
          <cell r="Y1561">
            <v>0</v>
          </cell>
        </row>
        <row r="1562">
          <cell r="C1562" t="str">
            <v>TUC</v>
          </cell>
          <cell r="H1562" t="str">
            <v>Instruction</v>
          </cell>
          <cell r="I1562">
            <v>39000</v>
          </cell>
          <cell r="X1562">
            <v>7508.6359788868795</v>
          </cell>
          <cell r="Y1562">
            <v>0</v>
          </cell>
        </row>
        <row r="1563">
          <cell r="C1563" t="str">
            <v>TUC</v>
          </cell>
          <cell r="H1563" t="str">
            <v>Instruction</v>
          </cell>
          <cell r="I1563">
            <v>38000</v>
          </cell>
          <cell r="X1563">
            <v>7419.10698188688</v>
          </cell>
          <cell r="Y1563">
            <v>0</v>
          </cell>
        </row>
        <row r="1564">
          <cell r="C1564" t="str">
            <v>TUC</v>
          </cell>
          <cell r="H1564" t="str">
            <v>Instruction</v>
          </cell>
          <cell r="I1564">
            <v>39000</v>
          </cell>
          <cell r="X1564">
            <v>7508.6359788868795</v>
          </cell>
          <cell r="Y1564">
            <v>0</v>
          </cell>
        </row>
        <row r="1565">
          <cell r="C1565" t="str">
            <v>TUC</v>
          </cell>
          <cell r="H1565" t="str">
            <v>Instruction</v>
          </cell>
          <cell r="I1565">
            <v>38000</v>
          </cell>
          <cell r="X1565">
            <v>7419.10698188688</v>
          </cell>
          <cell r="Y1565">
            <v>0</v>
          </cell>
        </row>
        <row r="1566">
          <cell r="C1566" t="str">
            <v>TUC</v>
          </cell>
          <cell r="H1566" t="str">
            <v>Instruction</v>
          </cell>
          <cell r="I1566">
            <v>39000</v>
          </cell>
          <cell r="X1566">
            <v>7508.6359788868795</v>
          </cell>
          <cell r="Y1566">
            <v>0</v>
          </cell>
        </row>
        <row r="1567">
          <cell r="C1567" t="str">
            <v>TUC</v>
          </cell>
          <cell r="H1567" t="str">
            <v>Instruction</v>
          </cell>
          <cell r="I1567">
            <v>39600</v>
          </cell>
          <cell r="X1567">
            <v>7562.3533770868798</v>
          </cell>
          <cell r="Y1567">
            <v>0</v>
          </cell>
        </row>
        <row r="1568">
          <cell r="C1568" t="str">
            <v>TUC</v>
          </cell>
          <cell r="H1568" t="str">
            <v>Instruction</v>
          </cell>
          <cell r="I1568">
            <v>36000</v>
          </cell>
          <cell r="X1568">
            <v>7240.0489878868802</v>
          </cell>
          <cell r="Y1568">
            <v>0</v>
          </cell>
        </row>
        <row r="1569">
          <cell r="C1569" t="str">
            <v>OVP</v>
          </cell>
          <cell r="H1569" t="str">
            <v>Instruction</v>
          </cell>
          <cell r="I1569">
            <v>38220</v>
          </cell>
          <cell r="X1569">
            <v>9388.8043804042572</v>
          </cell>
          <cell r="Y1569">
            <v>0</v>
          </cell>
        </row>
        <row r="1570">
          <cell r="C1570" t="str">
            <v>OVP</v>
          </cell>
          <cell r="H1570" t="str">
            <v>Admin</v>
          </cell>
          <cell r="I1570">
            <v>35007.42</v>
          </cell>
          <cell r="X1570">
            <v>9004.8079152219943</v>
          </cell>
          <cell r="Y1570">
            <v>1110</v>
          </cell>
        </row>
        <row r="1571">
          <cell r="C1571" t="str">
            <v>OVP</v>
          </cell>
          <cell r="H1571" t="str">
            <v>Instruction</v>
          </cell>
          <cell r="I1571">
            <v>41070</v>
          </cell>
          <cell r="X1571">
            <v>9729.462021854255</v>
          </cell>
          <cell r="Y1571">
            <v>0</v>
          </cell>
        </row>
        <row r="1572">
          <cell r="C1572" t="str">
            <v>OVP</v>
          </cell>
          <cell r="H1572" t="str">
            <v>Admin</v>
          </cell>
          <cell r="I1572">
            <v>35000</v>
          </cell>
          <cell r="X1572">
            <v>9003.9210100642558</v>
          </cell>
          <cell r="Y1572">
            <v>0</v>
          </cell>
        </row>
        <row r="1573">
          <cell r="C1573" t="str">
            <v>OVP</v>
          </cell>
          <cell r="H1573" t="str">
            <v>Admin</v>
          </cell>
          <cell r="I1573">
            <v>35000</v>
          </cell>
          <cell r="X1573">
            <v>9003.9210100642558</v>
          </cell>
          <cell r="Y1573">
            <v>0</v>
          </cell>
        </row>
        <row r="1574">
          <cell r="C1574" t="str">
            <v>OVP</v>
          </cell>
          <cell r="H1574" t="str">
            <v>Admin</v>
          </cell>
          <cell r="I1574">
            <v>19309.62</v>
          </cell>
          <cell r="X1574">
            <v>1662.4810435199997</v>
          </cell>
          <cell r="Y1574">
            <v>0</v>
          </cell>
        </row>
        <row r="1575">
          <cell r="C1575" t="str">
            <v>OVP</v>
          </cell>
          <cell r="H1575" t="str">
            <v>Instruction</v>
          </cell>
          <cell r="I1575">
            <v>38000</v>
          </cell>
          <cell r="X1575">
            <v>7419.10698188688</v>
          </cell>
          <cell r="Y1575">
            <v>0</v>
          </cell>
        </row>
        <row r="1576">
          <cell r="C1576" t="str">
            <v>OVP</v>
          </cell>
          <cell r="H1576" t="str">
            <v>Instruction</v>
          </cell>
          <cell r="I1576">
            <v>40500</v>
          </cell>
          <cell r="X1576">
            <v>9661.3304935642573</v>
          </cell>
          <cell r="Y1576">
            <v>0</v>
          </cell>
        </row>
        <row r="1577">
          <cell r="C1577" t="str">
            <v>OVP</v>
          </cell>
          <cell r="H1577" t="str">
            <v>Admin</v>
          </cell>
          <cell r="I1577">
            <v>7637.76</v>
          </cell>
          <cell r="X1577">
            <v>657.58058496000001</v>
          </cell>
          <cell r="Y1577">
            <v>0</v>
          </cell>
        </row>
        <row r="1578">
          <cell r="C1578" t="str">
            <v>OVP</v>
          </cell>
          <cell r="H1578" t="str">
            <v>Instruction</v>
          </cell>
          <cell r="I1578">
            <v>40500</v>
          </cell>
          <cell r="X1578">
            <v>9661.3304935642573</v>
          </cell>
          <cell r="Y1578">
            <v>0</v>
          </cell>
        </row>
        <row r="1579">
          <cell r="C1579" t="str">
            <v>OVP</v>
          </cell>
          <cell r="H1579" t="str">
            <v>Instruction</v>
          </cell>
          <cell r="I1579">
            <v>35000</v>
          </cell>
          <cell r="X1579">
            <v>9003.9210100642558</v>
          </cell>
          <cell r="Y1579">
            <v>0</v>
          </cell>
        </row>
        <row r="1580">
          <cell r="C1580" t="str">
            <v>OVP</v>
          </cell>
          <cell r="H1580" t="str">
            <v>Instruction</v>
          </cell>
          <cell r="I1580">
            <v>24100</v>
          </cell>
          <cell r="X1580">
            <v>7701.0549427642554</v>
          </cell>
          <cell r="Y1580">
            <v>0</v>
          </cell>
        </row>
        <row r="1581">
          <cell r="C1581" t="str">
            <v>OVP</v>
          </cell>
          <cell r="H1581" t="str">
            <v>Instruction</v>
          </cell>
          <cell r="I1581">
            <v>39000</v>
          </cell>
          <cell r="X1581">
            <v>9482.0369980642554</v>
          </cell>
          <cell r="Y1581">
            <v>0</v>
          </cell>
        </row>
        <row r="1582">
          <cell r="C1582" t="str">
            <v>OVP</v>
          </cell>
          <cell r="H1582" t="str">
            <v>Instruction</v>
          </cell>
          <cell r="I1582">
            <v>39600</v>
          </cell>
          <cell r="X1582">
            <v>9553.754396264254</v>
          </cell>
          <cell r="Y1582">
            <v>0</v>
          </cell>
        </row>
        <row r="1583">
          <cell r="C1583" t="str">
            <v>OVP</v>
          </cell>
          <cell r="H1583" t="str">
            <v>Admin</v>
          </cell>
          <cell r="I1583">
            <v>37129.019999999997</v>
          </cell>
          <cell r="X1583">
            <v>9258.400635257196</v>
          </cell>
          <cell r="Y1583">
            <v>2220</v>
          </cell>
        </row>
        <row r="1584">
          <cell r="C1584" t="str">
            <v>OVP</v>
          </cell>
          <cell r="H1584" t="str">
            <v>Instruction</v>
          </cell>
          <cell r="I1584">
            <v>49300</v>
          </cell>
          <cell r="X1584">
            <v>10713.185667164256</v>
          </cell>
          <cell r="Y1584">
            <v>0</v>
          </cell>
        </row>
        <row r="1585">
          <cell r="C1585" t="str">
            <v>OVP</v>
          </cell>
          <cell r="H1585" t="str">
            <v>Instruction</v>
          </cell>
          <cell r="I1585">
            <v>43700</v>
          </cell>
          <cell r="X1585">
            <v>10043.823283964255</v>
          </cell>
          <cell r="Y1585">
            <v>0</v>
          </cell>
        </row>
        <row r="1586">
          <cell r="C1586" t="str">
            <v>OVP</v>
          </cell>
          <cell r="H1586" t="str">
            <v>Instruction</v>
          </cell>
          <cell r="I1586">
            <v>39200</v>
          </cell>
          <cell r="X1586">
            <v>9505.9427974642567</v>
          </cell>
          <cell r="Y1586">
            <v>0</v>
          </cell>
        </row>
        <row r="1587">
          <cell r="C1587" t="str">
            <v>OVP</v>
          </cell>
          <cell r="H1587" t="str">
            <v>Instruction</v>
          </cell>
          <cell r="I1587">
            <v>38000</v>
          </cell>
          <cell r="X1587">
            <v>7419.10698188688</v>
          </cell>
          <cell r="Y1587">
            <v>0</v>
          </cell>
        </row>
        <row r="1588">
          <cell r="C1588" t="str">
            <v>OVP</v>
          </cell>
          <cell r="H1588" t="str">
            <v>Admin</v>
          </cell>
          <cell r="I1588">
            <v>37553.339999999997</v>
          </cell>
          <cell r="X1588">
            <v>9309.1191792642348</v>
          </cell>
          <cell r="Y1588">
            <v>1110</v>
          </cell>
        </row>
        <row r="1589">
          <cell r="C1589" t="str">
            <v>OVP</v>
          </cell>
          <cell r="H1589" t="str">
            <v>Instruction</v>
          </cell>
          <cell r="I1589">
            <v>40500</v>
          </cell>
          <cell r="X1589">
            <v>9661.3304935642573</v>
          </cell>
          <cell r="Y1589">
            <v>0</v>
          </cell>
        </row>
        <row r="1590">
          <cell r="C1590" t="str">
            <v>OVP</v>
          </cell>
          <cell r="H1590" t="str">
            <v>Admin</v>
          </cell>
          <cell r="I1590">
            <v>45990</v>
          </cell>
          <cell r="X1590">
            <v>10317.544687094258</v>
          </cell>
          <cell r="Y1590">
            <v>2220</v>
          </cell>
        </row>
        <row r="1591">
          <cell r="C1591" t="str">
            <v>OVP</v>
          </cell>
          <cell r="H1591" t="str">
            <v>Instruction</v>
          </cell>
          <cell r="I1591">
            <v>38000</v>
          </cell>
          <cell r="X1591">
            <v>7419.10698188688</v>
          </cell>
          <cell r="Y1591">
            <v>0</v>
          </cell>
        </row>
        <row r="1592">
          <cell r="C1592" t="str">
            <v>OVP</v>
          </cell>
          <cell r="H1592" t="str">
            <v>Admin</v>
          </cell>
          <cell r="I1592">
            <v>27000</v>
          </cell>
          <cell r="X1592">
            <v>6434.288014886879</v>
          </cell>
          <cell r="Y1592">
            <v>0</v>
          </cell>
        </row>
        <row r="1593">
          <cell r="C1593" t="str">
            <v>OVP</v>
          </cell>
          <cell r="H1593" t="str">
            <v>Admin</v>
          </cell>
          <cell r="I1593">
            <v>27000</v>
          </cell>
          <cell r="X1593">
            <v>6434.288014886879</v>
          </cell>
          <cell r="Y1593">
            <v>0</v>
          </cell>
        </row>
        <row r="1594">
          <cell r="C1594" t="str">
            <v>OVP</v>
          </cell>
          <cell r="H1594" t="str">
            <v>Admin</v>
          </cell>
          <cell r="I1594">
            <v>27000</v>
          </cell>
          <cell r="X1594">
            <v>6434.288014886879</v>
          </cell>
          <cell r="Y1594">
            <v>0</v>
          </cell>
        </row>
        <row r="1595">
          <cell r="C1595" t="str">
            <v>OVP</v>
          </cell>
          <cell r="H1595" t="str">
            <v>Admin</v>
          </cell>
          <cell r="I1595">
            <v>15600</v>
          </cell>
          <cell r="X1595">
            <v>1343.0976000000001</v>
          </cell>
          <cell r="Y1595">
            <v>0</v>
          </cell>
        </row>
        <row r="1596">
          <cell r="C1596" t="str">
            <v>OVP</v>
          </cell>
          <cell r="H1596" t="str">
            <v>Admin</v>
          </cell>
          <cell r="I1596">
            <v>12480</v>
          </cell>
          <cell r="X1596">
            <v>1074.4780799999999</v>
          </cell>
          <cell r="Y1596">
            <v>0</v>
          </cell>
        </row>
        <row r="1597">
          <cell r="C1597" t="str">
            <v>OVP</v>
          </cell>
          <cell r="H1597" t="str">
            <v>Instruction</v>
          </cell>
          <cell r="I1597">
            <v>15910</v>
          </cell>
          <cell r="X1597">
            <v>1369.78736</v>
          </cell>
          <cell r="Y1597">
            <v>0</v>
          </cell>
        </row>
        <row r="1598">
          <cell r="C1598" t="str">
            <v>OVP</v>
          </cell>
          <cell r="H1598" t="str">
            <v>Admin</v>
          </cell>
          <cell r="I1598">
            <v>4000</v>
          </cell>
          <cell r="X1598">
            <v>344.38400000000001</v>
          </cell>
          <cell r="Y1598">
            <v>0</v>
          </cell>
        </row>
        <row r="1599">
          <cell r="C1599" t="str">
            <v>OVP</v>
          </cell>
          <cell r="H1599" t="str">
            <v>Instruction</v>
          </cell>
          <cell r="I1599">
            <v>37000</v>
          </cell>
          <cell r="X1599">
            <v>7329.5779848868797</v>
          </cell>
          <cell r="Y1599">
            <v>0</v>
          </cell>
        </row>
        <row r="1600">
          <cell r="C1600" t="str">
            <v>OVP</v>
          </cell>
          <cell r="H1600" t="str">
            <v>Admin</v>
          </cell>
          <cell r="I1600">
            <v>29703.42</v>
          </cell>
          <cell r="X1600">
            <v>8370.8261151339957</v>
          </cell>
          <cell r="Y1600">
            <v>1110</v>
          </cell>
        </row>
        <row r="1601">
          <cell r="C1601" t="str">
            <v>OVP</v>
          </cell>
          <cell r="H1601" t="str">
            <v>Instruction</v>
          </cell>
          <cell r="I1601">
            <v>40500</v>
          </cell>
          <cell r="X1601">
            <v>9661.3304935642573</v>
          </cell>
          <cell r="Y1601">
            <v>0</v>
          </cell>
        </row>
        <row r="1602">
          <cell r="C1602" t="str">
            <v>OVP</v>
          </cell>
          <cell r="H1602" t="str">
            <v>Admin</v>
          </cell>
          <cell r="I1602">
            <v>39782.04</v>
          </cell>
          <cell r="X1602">
            <v>9575.5134548781371</v>
          </cell>
          <cell r="Y1602">
            <v>2220</v>
          </cell>
        </row>
        <row r="1603">
          <cell r="C1603" t="str">
            <v>OVP</v>
          </cell>
          <cell r="H1603" t="str">
            <v>Instruction</v>
          </cell>
          <cell r="I1603">
            <v>41500</v>
          </cell>
          <cell r="X1603">
            <v>9780.8594905642549</v>
          </cell>
          <cell r="Y1603">
            <v>0</v>
          </cell>
        </row>
        <row r="1604">
          <cell r="C1604" t="str">
            <v>OVP</v>
          </cell>
          <cell r="H1604" t="str">
            <v>Instruction</v>
          </cell>
          <cell r="I1604">
            <v>39500</v>
          </cell>
          <cell r="X1604">
            <v>9541.8014965642542</v>
          </cell>
          <cell r="Y1604">
            <v>0</v>
          </cell>
        </row>
        <row r="1605">
          <cell r="C1605" t="str">
            <v>OVP</v>
          </cell>
          <cell r="H1605" t="str">
            <v>Admin</v>
          </cell>
          <cell r="I1605">
            <v>31824</v>
          </cell>
          <cell r="X1605">
            <v>8624.2969155922547</v>
          </cell>
          <cell r="Y1605">
            <v>1110</v>
          </cell>
        </row>
        <row r="1606">
          <cell r="C1606" t="str">
            <v>OVP</v>
          </cell>
          <cell r="H1606" t="str">
            <v>Admin</v>
          </cell>
          <cell r="I1606">
            <v>27300</v>
          </cell>
          <cell r="X1606">
            <v>8083.547733164256</v>
          </cell>
          <cell r="Y1606">
            <v>0</v>
          </cell>
        </row>
        <row r="1607">
          <cell r="C1607" t="str">
            <v>OVP</v>
          </cell>
          <cell r="H1607" t="str">
            <v>Admin</v>
          </cell>
          <cell r="I1607">
            <v>27000</v>
          </cell>
          <cell r="X1607">
            <v>6434.288014886879</v>
          </cell>
          <cell r="Y1607">
            <v>0</v>
          </cell>
        </row>
        <row r="1608">
          <cell r="C1608" t="str">
            <v>OVP</v>
          </cell>
          <cell r="H1608" t="str">
            <v>Instruction</v>
          </cell>
          <cell r="I1608">
            <v>48600</v>
          </cell>
          <cell r="X1608">
            <v>10629.515369264256</v>
          </cell>
          <cell r="Y1608">
            <v>0</v>
          </cell>
        </row>
        <row r="1609">
          <cell r="C1609" t="str">
            <v>OVP</v>
          </cell>
          <cell r="H1609" t="str">
            <v>Instruction</v>
          </cell>
          <cell r="I1609">
            <v>41500</v>
          </cell>
          <cell r="X1609">
            <v>9780.8594905642549</v>
          </cell>
          <cell r="Y1609">
            <v>0</v>
          </cell>
        </row>
        <row r="1610">
          <cell r="C1610" t="str">
            <v>OVP</v>
          </cell>
          <cell r="H1610" t="str">
            <v>Instruction</v>
          </cell>
          <cell r="I1610">
            <v>16303.68</v>
          </cell>
          <cell r="X1610">
            <v>1403.6816332799999</v>
          </cell>
          <cell r="Y1610">
            <v>0</v>
          </cell>
        </row>
        <row r="1611">
          <cell r="C1611" t="str">
            <v>OVP</v>
          </cell>
          <cell r="H1611" t="str">
            <v>Instruction</v>
          </cell>
          <cell r="I1611">
            <v>41500</v>
          </cell>
          <cell r="X1611">
            <v>9780.8594905642549</v>
          </cell>
          <cell r="Y1611">
            <v>0</v>
          </cell>
        </row>
        <row r="1612">
          <cell r="C1612" t="str">
            <v>OVP</v>
          </cell>
          <cell r="H1612" t="str">
            <v>Instruction</v>
          </cell>
          <cell r="I1612">
            <v>42600</v>
          </cell>
          <cell r="X1612">
            <v>9912.3413872642559</v>
          </cell>
          <cell r="Y1612">
            <v>0</v>
          </cell>
        </row>
        <row r="1613">
          <cell r="C1613" t="str">
            <v>OVP</v>
          </cell>
          <cell r="H1613" t="str">
            <v>Instruction</v>
          </cell>
          <cell r="I1613">
            <v>42600</v>
          </cell>
          <cell r="X1613">
            <v>9912.3413872642559</v>
          </cell>
          <cell r="Y1613">
            <v>0</v>
          </cell>
        </row>
        <row r="1614">
          <cell r="C1614" t="str">
            <v>OVP</v>
          </cell>
          <cell r="H1614" t="str">
            <v>Admin</v>
          </cell>
          <cell r="I1614">
            <v>31320</v>
          </cell>
          <cell r="X1614">
            <v>8564.0543011042555</v>
          </cell>
          <cell r="Y1614">
            <v>0</v>
          </cell>
        </row>
        <row r="1615">
          <cell r="C1615" t="str">
            <v>OVP</v>
          </cell>
          <cell r="H1615" t="str">
            <v>Admin</v>
          </cell>
          <cell r="I1615">
            <v>28080</v>
          </cell>
          <cell r="X1615">
            <v>8176.7803508242569</v>
          </cell>
          <cell r="Y1615">
            <v>0</v>
          </cell>
        </row>
        <row r="1616">
          <cell r="C1616" t="str">
            <v>OVP</v>
          </cell>
          <cell r="H1616" t="str">
            <v>Instruction</v>
          </cell>
          <cell r="I1616">
            <v>42400</v>
          </cell>
          <cell r="X1616">
            <v>9888.4355878642564</v>
          </cell>
          <cell r="Y1616">
            <v>0</v>
          </cell>
        </row>
        <row r="1617">
          <cell r="C1617" t="str">
            <v>OVP</v>
          </cell>
          <cell r="H1617" t="str">
            <v>Instruction</v>
          </cell>
          <cell r="I1617">
            <v>38220</v>
          </cell>
          <cell r="X1617">
            <v>9388.8043804042572</v>
          </cell>
          <cell r="Y1617">
            <v>0</v>
          </cell>
        </row>
        <row r="1618">
          <cell r="C1618" t="str">
            <v>OVP</v>
          </cell>
          <cell r="H1618" t="str">
            <v>Instruction</v>
          </cell>
          <cell r="I1618">
            <v>44975</v>
          </cell>
          <cell r="X1618">
            <v>10196.222755139255</v>
          </cell>
          <cell r="Y1618">
            <v>0</v>
          </cell>
        </row>
        <row r="1619">
          <cell r="C1619" t="str">
            <v>OVP</v>
          </cell>
          <cell r="H1619" t="str">
            <v>Instruction</v>
          </cell>
          <cell r="I1619">
            <v>37800</v>
          </cell>
          <cell r="X1619">
            <v>7401.2011824868787</v>
          </cell>
          <cell r="Y1619">
            <v>0</v>
          </cell>
        </row>
        <row r="1620">
          <cell r="C1620" t="str">
            <v>OVP</v>
          </cell>
          <cell r="H1620" t="str">
            <v>Instruction</v>
          </cell>
          <cell r="I1620">
            <v>38000</v>
          </cell>
          <cell r="X1620">
            <v>7419.10698188688</v>
          </cell>
          <cell r="Y1620">
            <v>0</v>
          </cell>
        </row>
        <row r="1621">
          <cell r="C1621" t="str">
            <v>OVP</v>
          </cell>
          <cell r="H1621" t="str">
            <v>Admin</v>
          </cell>
          <cell r="I1621">
            <v>28080</v>
          </cell>
          <cell r="X1621">
            <v>8176.7803508242569</v>
          </cell>
          <cell r="Y1621">
            <v>0</v>
          </cell>
        </row>
        <row r="1622">
          <cell r="C1622" t="str">
            <v>OVP</v>
          </cell>
          <cell r="H1622" t="str">
            <v>Admin</v>
          </cell>
          <cell r="I1622">
            <v>35000</v>
          </cell>
          <cell r="X1622">
            <v>9003.9210100642558</v>
          </cell>
          <cell r="Y1622">
            <v>2220</v>
          </cell>
        </row>
        <row r="1623">
          <cell r="C1623" t="str">
            <v>OVP</v>
          </cell>
          <cell r="H1623" t="str">
            <v>Admin</v>
          </cell>
          <cell r="I1623">
            <v>35007.42</v>
          </cell>
          <cell r="X1623">
            <v>9004.8079152219943</v>
          </cell>
          <cell r="Y1623">
            <v>2775</v>
          </cell>
        </row>
        <row r="1624">
          <cell r="C1624" t="str">
            <v>OVP</v>
          </cell>
          <cell r="H1624" t="str">
            <v>Admin</v>
          </cell>
          <cell r="I1624">
            <v>42500</v>
          </cell>
          <cell r="X1624">
            <v>9900.3884875642561</v>
          </cell>
          <cell r="Y1624">
            <v>2220</v>
          </cell>
        </row>
        <row r="1625">
          <cell r="C1625" t="str">
            <v>OVP</v>
          </cell>
          <cell r="H1625" t="str">
            <v>Admin</v>
          </cell>
          <cell r="I1625">
            <v>33946.620000000003</v>
          </cell>
          <cell r="X1625">
            <v>8878.0115552043972</v>
          </cell>
          <cell r="Y1625">
            <v>2220</v>
          </cell>
        </row>
        <row r="1626">
          <cell r="C1626" t="str">
            <v>OVP</v>
          </cell>
          <cell r="H1626" t="str">
            <v>Admin</v>
          </cell>
          <cell r="I1626">
            <v>27300</v>
          </cell>
          <cell r="X1626">
            <v>8083.547733164256</v>
          </cell>
          <cell r="Y1626">
            <v>0</v>
          </cell>
        </row>
        <row r="1627">
          <cell r="C1627" t="str">
            <v>OVP</v>
          </cell>
          <cell r="H1627" t="str">
            <v>Instruction</v>
          </cell>
          <cell r="I1627">
            <v>41098</v>
          </cell>
          <cell r="X1627">
            <v>9732.8088337702557</v>
          </cell>
          <cell r="Y1627">
            <v>0</v>
          </cell>
        </row>
        <row r="1628">
          <cell r="C1628" t="str">
            <v>OVP</v>
          </cell>
          <cell r="H1628" t="str">
            <v>Admin</v>
          </cell>
          <cell r="I1628">
            <v>32885.82</v>
          </cell>
          <cell r="X1628">
            <v>8751.2151951867945</v>
          </cell>
          <cell r="Y1628">
            <v>1110</v>
          </cell>
        </row>
        <row r="1629">
          <cell r="C1629" t="str">
            <v>OVP</v>
          </cell>
          <cell r="H1629" t="str">
            <v>Instruction</v>
          </cell>
          <cell r="I1629">
            <v>39312</v>
          </cell>
          <cell r="X1629">
            <v>9519.3300451282576</v>
          </cell>
          <cell r="Y1629">
            <v>0</v>
          </cell>
        </row>
        <row r="1630">
          <cell r="C1630" t="str">
            <v>OVP</v>
          </cell>
          <cell r="H1630" t="str">
            <v>Instruction</v>
          </cell>
          <cell r="I1630">
            <v>38220</v>
          </cell>
          <cell r="X1630">
            <v>9388.8043804042572</v>
          </cell>
          <cell r="Y1630">
            <v>0</v>
          </cell>
        </row>
        <row r="1631">
          <cell r="C1631" t="str">
            <v>OVP</v>
          </cell>
          <cell r="H1631" t="str">
            <v>Admin</v>
          </cell>
          <cell r="I1631">
            <v>45000</v>
          </cell>
          <cell r="X1631">
            <v>10199.210980064254</v>
          </cell>
          <cell r="Y1631">
            <v>2220</v>
          </cell>
        </row>
        <row r="1632">
          <cell r="C1632" t="str">
            <v>OVP</v>
          </cell>
          <cell r="H1632" t="str">
            <v>Instruction</v>
          </cell>
          <cell r="I1632">
            <v>37000</v>
          </cell>
          <cell r="X1632">
            <v>7329.5779848868797</v>
          </cell>
          <cell r="Y1632">
            <v>0</v>
          </cell>
        </row>
        <row r="1633">
          <cell r="C1633" t="str">
            <v>OVP</v>
          </cell>
          <cell r="H1633" t="str">
            <v>Instruction</v>
          </cell>
          <cell r="I1633">
            <v>42350</v>
          </cell>
          <cell r="X1633">
            <v>9882.4591380142556</v>
          </cell>
          <cell r="Y1633">
            <v>0</v>
          </cell>
        </row>
        <row r="1634">
          <cell r="C1634" t="str">
            <v>OVP</v>
          </cell>
          <cell r="H1634" t="str">
            <v>Admin</v>
          </cell>
          <cell r="I1634">
            <v>7250</v>
          </cell>
          <cell r="X1634">
            <v>624.19600000000003</v>
          </cell>
          <cell r="Y1634">
            <v>0</v>
          </cell>
        </row>
        <row r="1635">
          <cell r="C1635" t="str">
            <v>OVP</v>
          </cell>
          <cell r="H1635" t="str">
            <v>Instruction</v>
          </cell>
          <cell r="I1635">
            <v>39000</v>
          </cell>
          <cell r="X1635">
            <v>9482.0369980642554</v>
          </cell>
          <cell r="Y1635">
            <v>0</v>
          </cell>
        </row>
        <row r="1636">
          <cell r="C1636" t="str">
            <v>OVP</v>
          </cell>
          <cell r="H1636" t="str">
            <v>Admin</v>
          </cell>
          <cell r="I1636">
            <v>29304.720000000001</v>
          </cell>
          <cell r="X1636">
            <v>8323.1699040300991</v>
          </cell>
          <cell r="Y1636">
            <v>0</v>
          </cell>
        </row>
        <row r="1637">
          <cell r="C1637" t="str">
            <v>OVP</v>
          </cell>
          <cell r="H1637" t="str">
            <v>Admin</v>
          </cell>
          <cell r="I1637">
            <v>30660</v>
          </cell>
          <cell r="X1637">
            <v>8485.1651630842553</v>
          </cell>
          <cell r="Y1637">
            <v>0</v>
          </cell>
        </row>
        <row r="1638">
          <cell r="C1638" t="str">
            <v>OVP</v>
          </cell>
          <cell r="H1638" t="str">
            <v>Instruction</v>
          </cell>
          <cell r="I1638">
            <v>35000</v>
          </cell>
          <cell r="X1638">
            <v>9003.9210100642558</v>
          </cell>
          <cell r="Y1638">
            <v>0</v>
          </cell>
        </row>
        <row r="1639">
          <cell r="C1639" t="str">
            <v>OVP</v>
          </cell>
          <cell r="H1639" t="str">
            <v>Instruction</v>
          </cell>
          <cell r="I1639">
            <v>43000</v>
          </cell>
          <cell r="X1639">
            <v>9960.1529860642549</v>
          </cell>
          <cell r="Y1639">
            <v>0</v>
          </cell>
        </row>
        <row r="1640">
          <cell r="C1640" t="str">
            <v>OVP</v>
          </cell>
          <cell r="H1640" t="str">
            <v>Instruction</v>
          </cell>
          <cell r="I1640">
            <v>31000</v>
          </cell>
          <cell r="X1640">
            <v>8525.8050220642526</v>
          </cell>
          <cell r="Y1640">
            <v>0</v>
          </cell>
        </row>
        <row r="1641">
          <cell r="C1641" t="str">
            <v>OVP</v>
          </cell>
          <cell r="H1641" t="str">
            <v>Instruction</v>
          </cell>
          <cell r="I1641">
            <v>20364.300000000003</v>
          </cell>
          <cell r="X1641">
            <v>7254.5304686713562</v>
          </cell>
          <cell r="Y1641">
            <v>0</v>
          </cell>
        </row>
        <row r="1642">
          <cell r="C1642" t="str">
            <v>OVP</v>
          </cell>
          <cell r="H1642" t="str">
            <v>Instruction</v>
          </cell>
          <cell r="I1642">
            <v>43000</v>
          </cell>
          <cell r="X1642">
            <v>9960.1529860642549</v>
          </cell>
          <cell r="Y1642">
            <v>0</v>
          </cell>
        </row>
        <row r="1643">
          <cell r="C1643" t="str">
            <v>OVP</v>
          </cell>
          <cell r="H1643" t="str">
            <v>Instruction</v>
          </cell>
          <cell r="I1643">
            <v>39000</v>
          </cell>
          <cell r="X1643">
            <v>7508.6359788868795</v>
          </cell>
          <cell r="Y1643">
            <v>0</v>
          </cell>
        </row>
        <row r="1644">
          <cell r="C1644" t="str">
            <v>PEOP</v>
          </cell>
          <cell r="H1644" t="str">
            <v>Admin</v>
          </cell>
          <cell r="I1644">
            <v>38455</v>
          </cell>
          <cell r="X1644">
            <v>9416.8936946992562</v>
          </cell>
          <cell r="Y1644">
            <v>0</v>
          </cell>
        </row>
        <row r="1645">
          <cell r="C1645" t="str">
            <v>PEOP</v>
          </cell>
          <cell r="H1645" t="str">
            <v>Admin</v>
          </cell>
          <cell r="I1645">
            <v>36351</v>
          </cell>
          <cell r="X1645">
            <v>9165.4046850112554</v>
          </cell>
          <cell r="Y1645">
            <v>0</v>
          </cell>
        </row>
        <row r="1646">
          <cell r="C1646" t="str">
            <v>PEOP</v>
          </cell>
          <cell r="H1646" t="str">
            <v>Admin</v>
          </cell>
          <cell r="I1646">
            <v>43300</v>
          </cell>
          <cell r="X1646">
            <v>9996.0116851642561</v>
          </cell>
          <cell r="Y1646">
            <v>1665</v>
          </cell>
        </row>
        <row r="1647">
          <cell r="C1647" t="str">
            <v>PEOP</v>
          </cell>
          <cell r="H1647" t="str">
            <v>Admin</v>
          </cell>
          <cell r="I1647">
            <v>43300</v>
          </cell>
          <cell r="X1647">
            <v>9996.0116851642561</v>
          </cell>
          <cell r="Y1647">
            <v>1665</v>
          </cell>
        </row>
        <row r="1648">
          <cell r="C1648" t="str">
            <v>PEOP</v>
          </cell>
          <cell r="H1648" t="str">
            <v>Admin</v>
          </cell>
          <cell r="I1648">
            <v>30160</v>
          </cell>
          <cell r="X1648">
            <v>8425.4006645842564</v>
          </cell>
          <cell r="Y1648">
            <v>0</v>
          </cell>
        </row>
        <row r="1649">
          <cell r="C1649" t="str">
            <v>PEOP</v>
          </cell>
          <cell r="H1649" t="str">
            <v>Admin</v>
          </cell>
          <cell r="I1649">
            <v>36000</v>
          </cell>
          <cell r="X1649">
            <v>9123.4500070642553</v>
          </cell>
          <cell r="Y1649">
            <v>0</v>
          </cell>
        </row>
        <row r="1650">
          <cell r="C1650" t="str">
            <v>PEOP</v>
          </cell>
          <cell r="H1650" t="str">
            <v>Admin</v>
          </cell>
          <cell r="I1650">
            <v>32137</v>
          </cell>
          <cell r="X1650">
            <v>8661.7094916532551</v>
          </cell>
          <cell r="Y1650">
            <v>0</v>
          </cell>
        </row>
        <row r="1651">
          <cell r="C1651" t="str">
            <v>PEOP</v>
          </cell>
          <cell r="H1651" t="str">
            <v>Admin</v>
          </cell>
          <cell r="I1651">
            <v>30600</v>
          </cell>
          <cell r="X1651">
            <v>8477.9934232642554</v>
          </cell>
          <cell r="Y1651">
            <v>0</v>
          </cell>
        </row>
        <row r="1652">
          <cell r="C1652" t="str">
            <v>PEOP</v>
          </cell>
          <cell r="H1652" t="str">
            <v>Admin</v>
          </cell>
          <cell r="I1652">
            <v>30600</v>
          </cell>
          <cell r="X1652">
            <v>8477.9934232642554</v>
          </cell>
          <cell r="Y1652">
            <v>0</v>
          </cell>
        </row>
        <row r="1653">
          <cell r="C1653" t="str">
            <v>PEOP</v>
          </cell>
          <cell r="H1653" t="str">
            <v>Admin</v>
          </cell>
          <cell r="I1653">
            <v>30600</v>
          </cell>
          <cell r="X1653">
            <v>8477.9934232642554</v>
          </cell>
          <cell r="Y1653">
            <v>0</v>
          </cell>
        </row>
        <row r="1654">
          <cell r="C1654" t="str">
            <v>PEOP</v>
          </cell>
          <cell r="H1654" t="str">
            <v>Admin</v>
          </cell>
          <cell r="I1654">
            <v>35700</v>
          </cell>
          <cell r="X1654">
            <v>9087.591307964256</v>
          </cell>
          <cell r="Y1654">
            <v>0</v>
          </cell>
        </row>
        <row r="1655">
          <cell r="C1655" t="str">
            <v>PEOP</v>
          </cell>
          <cell r="H1655" t="str">
            <v>Admin</v>
          </cell>
          <cell r="I1655">
            <v>24900</v>
          </cell>
          <cell r="X1655">
            <v>7796.6781403642553</v>
          </cell>
          <cell r="Y1655">
            <v>0</v>
          </cell>
        </row>
        <row r="1656">
          <cell r="C1656" t="str">
            <v>PEOP</v>
          </cell>
          <cell r="H1656" t="str">
            <v>Admin</v>
          </cell>
          <cell r="I1656">
            <v>6480</v>
          </cell>
          <cell r="X1656">
            <v>557.90207999999996</v>
          </cell>
          <cell r="Y1656">
            <v>0</v>
          </cell>
        </row>
        <row r="1657">
          <cell r="C1657" t="str">
            <v>PEOP</v>
          </cell>
          <cell r="H1657" t="str">
            <v>Admin</v>
          </cell>
          <cell r="I1657">
            <v>11880</v>
          </cell>
          <cell r="X1657">
            <v>1022.82048</v>
          </cell>
          <cell r="Y1657">
            <v>0</v>
          </cell>
        </row>
        <row r="1658">
          <cell r="C1658" t="str">
            <v>PEOP</v>
          </cell>
          <cell r="H1658" t="str">
            <v>Admin</v>
          </cell>
          <cell r="I1658">
            <v>11880</v>
          </cell>
          <cell r="X1658">
            <v>1022.82048</v>
          </cell>
          <cell r="Y1658">
            <v>0</v>
          </cell>
        </row>
        <row r="1659">
          <cell r="C1659" t="str">
            <v>PEOP</v>
          </cell>
          <cell r="H1659" t="str">
            <v>Admin</v>
          </cell>
          <cell r="I1659">
            <v>11880</v>
          </cell>
          <cell r="X1659">
            <v>1022.82048</v>
          </cell>
          <cell r="Y1659">
            <v>0</v>
          </cell>
        </row>
        <row r="1660">
          <cell r="C1660" t="str">
            <v>PEOP</v>
          </cell>
          <cell r="H1660" t="str">
            <v>Admin</v>
          </cell>
          <cell r="I1660">
            <v>6480</v>
          </cell>
          <cell r="X1660">
            <v>557.90207999999996</v>
          </cell>
          <cell r="Y1660">
            <v>0</v>
          </cell>
        </row>
        <row r="1661">
          <cell r="C1661" t="str">
            <v>PEOP</v>
          </cell>
          <cell r="H1661" t="str">
            <v>Admin</v>
          </cell>
          <cell r="I1661">
            <v>38086</v>
          </cell>
          <cell r="X1661">
            <v>9372.7874948062563</v>
          </cell>
          <cell r="Y1661">
            <v>0</v>
          </cell>
        </row>
        <row r="1662">
          <cell r="C1662" t="str">
            <v>PEOP</v>
          </cell>
          <cell r="H1662" t="str">
            <v>Admin</v>
          </cell>
          <cell r="I1662">
            <v>46600</v>
          </cell>
          <cell r="X1662">
            <v>10390.457375264255</v>
          </cell>
          <cell r="Y1662">
            <v>1332</v>
          </cell>
        </row>
        <row r="1663">
          <cell r="C1663" t="str">
            <v>PEOP</v>
          </cell>
          <cell r="H1663" t="str">
            <v>Admin</v>
          </cell>
          <cell r="I1663">
            <v>30600</v>
          </cell>
          <cell r="X1663">
            <v>8477.9934232642554</v>
          </cell>
          <cell r="Y1663">
            <v>0</v>
          </cell>
        </row>
        <row r="1664">
          <cell r="C1664" t="str">
            <v>PEOP</v>
          </cell>
          <cell r="H1664" t="str">
            <v>Admin</v>
          </cell>
          <cell r="I1664">
            <v>35700</v>
          </cell>
          <cell r="X1664">
            <v>9087.591307964256</v>
          </cell>
          <cell r="Y1664">
            <v>0</v>
          </cell>
        </row>
        <row r="1665">
          <cell r="C1665" t="str">
            <v>PEOP</v>
          </cell>
          <cell r="H1665" t="str">
            <v>Admin</v>
          </cell>
          <cell r="I1665">
            <v>30600</v>
          </cell>
          <cell r="X1665">
            <v>6756.5924040868795</v>
          </cell>
          <cell r="Y1665">
            <v>0</v>
          </cell>
        </row>
        <row r="1666">
          <cell r="C1666" t="str">
            <v>PEOP</v>
          </cell>
          <cell r="H1666" t="str">
            <v>Admin</v>
          </cell>
          <cell r="I1666">
            <v>30600</v>
          </cell>
          <cell r="X1666">
            <v>6756.5924040868795</v>
          </cell>
          <cell r="Y1666">
            <v>0</v>
          </cell>
        </row>
        <row r="1667">
          <cell r="C1667" t="str">
            <v>PEOP</v>
          </cell>
          <cell r="H1667" t="str">
            <v>Admin</v>
          </cell>
          <cell r="I1667">
            <v>32640</v>
          </cell>
          <cell r="X1667">
            <v>8721.832577144256</v>
          </cell>
          <cell r="Y1667">
            <v>0</v>
          </cell>
        </row>
        <row r="1668">
          <cell r="C1668" t="str">
            <v>PEOP</v>
          </cell>
          <cell r="H1668" t="str">
            <v>Admin</v>
          </cell>
          <cell r="I1668">
            <v>40520</v>
          </cell>
          <cell r="X1668">
            <v>9663.7210735042572</v>
          </cell>
          <cell r="Y1668">
            <v>0</v>
          </cell>
        </row>
        <row r="1669">
          <cell r="C1669" t="str">
            <v>PEOP</v>
          </cell>
          <cell r="H1669" t="str">
            <v>Instruction</v>
          </cell>
          <cell r="I1669">
            <v>41800</v>
          </cell>
          <cell r="X1669">
            <v>9816.718189664256</v>
          </cell>
          <cell r="Y1669">
            <v>0</v>
          </cell>
        </row>
        <row r="1670">
          <cell r="C1670" t="str">
            <v>PEOP</v>
          </cell>
          <cell r="H1670" t="str">
            <v>Instruction</v>
          </cell>
          <cell r="I1670">
            <v>38500</v>
          </cell>
          <cell r="X1670">
            <v>9422.2724995642566</v>
          </cell>
          <cell r="Y1670">
            <v>0</v>
          </cell>
        </row>
        <row r="1671">
          <cell r="C1671" t="str">
            <v>PEOP</v>
          </cell>
          <cell r="H1671" t="str">
            <v>Instruction</v>
          </cell>
          <cell r="I1671">
            <v>38500</v>
          </cell>
          <cell r="X1671">
            <v>7463.8714803868788</v>
          </cell>
          <cell r="Y1671">
            <v>0</v>
          </cell>
        </row>
        <row r="1672">
          <cell r="C1672" t="str">
            <v>PEOP</v>
          </cell>
          <cell r="H1672" t="str">
            <v>Instruction</v>
          </cell>
          <cell r="I1672">
            <v>38500</v>
          </cell>
          <cell r="X1672">
            <v>9422.2724995642566</v>
          </cell>
          <cell r="Y1672">
            <v>0</v>
          </cell>
        </row>
        <row r="1673">
          <cell r="C1673" t="str">
            <v>PEOP</v>
          </cell>
          <cell r="H1673" t="str">
            <v>Instruction</v>
          </cell>
          <cell r="I1673">
            <v>39600</v>
          </cell>
          <cell r="X1673">
            <v>9553.754396264254</v>
          </cell>
          <cell r="Y1673">
            <v>0</v>
          </cell>
        </row>
        <row r="1674">
          <cell r="C1674" t="str">
            <v>PEOP</v>
          </cell>
          <cell r="H1674" t="str">
            <v>Instruction</v>
          </cell>
          <cell r="I1674">
            <v>35000</v>
          </cell>
          <cell r="X1674">
            <v>7150.519990886879</v>
          </cell>
          <cell r="Y1674">
            <v>0</v>
          </cell>
        </row>
        <row r="1675">
          <cell r="C1675" t="str">
            <v>PEOP</v>
          </cell>
          <cell r="H1675" t="str">
            <v>Instruction</v>
          </cell>
          <cell r="I1675">
            <v>44000</v>
          </cell>
          <cell r="X1675">
            <v>10079.681983064256</v>
          </cell>
          <cell r="Y1675">
            <v>0</v>
          </cell>
        </row>
        <row r="1676">
          <cell r="C1676" t="str">
            <v>PEOP</v>
          </cell>
          <cell r="H1676" t="str">
            <v>Instruction</v>
          </cell>
          <cell r="I1676">
            <v>39600</v>
          </cell>
          <cell r="X1676">
            <v>9553.754396264254</v>
          </cell>
          <cell r="Y1676">
            <v>0</v>
          </cell>
        </row>
        <row r="1677">
          <cell r="C1677" t="str">
            <v>PEOP</v>
          </cell>
          <cell r="H1677" t="str">
            <v>Instruction</v>
          </cell>
          <cell r="I1677">
            <v>39050</v>
          </cell>
          <cell r="X1677">
            <v>9488.0134479142562</v>
          </cell>
          <cell r="Y1677">
            <v>0</v>
          </cell>
        </row>
        <row r="1678">
          <cell r="C1678" t="str">
            <v>PEOP</v>
          </cell>
          <cell r="H1678" t="str">
            <v>Instruction</v>
          </cell>
          <cell r="I1678">
            <v>44022</v>
          </cell>
          <cell r="X1678">
            <v>10082.311620998258</v>
          </cell>
          <cell r="Y1678">
            <v>0</v>
          </cell>
        </row>
        <row r="1679">
          <cell r="C1679" t="str">
            <v>PEOP</v>
          </cell>
          <cell r="H1679" t="str">
            <v>Instruction</v>
          </cell>
          <cell r="I1679">
            <v>42570</v>
          </cell>
          <cell r="X1679">
            <v>9908.7555173542551</v>
          </cell>
          <cell r="Y1679">
            <v>0</v>
          </cell>
        </row>
        <row r="1680">
          <cell r="C1680" t="str">
            <v>PEOP</v>
          </cell>
          <cell r="H1680" t="str">
            <v>Instruction</v>
          </cell>
          <cell r="I1680">
            <v>38940</v>
          </cell>
          <cell r="X1680">
            <v>9474.8652582442573</v>
          </cell>
          <cell r="Y1680">
            <v>0</v>
          </cell>
        </row>
        <row r="1681">
          <cell r="C1681" t="str">
            <v>PEOP</v>
          </cell>
          <cell r="H1681" t="str">
            <v>Instruction</v>
          </cell>
          <cell r="I1681">
            <v>40000</v>
          </cell>
          <cell r="X1681">
            <v>7598.1649758868798</v>
          </cell>
          <cell r="Y1681">
            <v>0</v>
          </cell>
        </row>
        <row r="1682">
          <cell r="C1682" t="str">
            <v>PEOP</v>
          </cell>
          <cell r="H1682" t="str">
            <v>Instruction</v>
          </cell>
          <cell r="I1682">
            <v>38500</v>
          </cell>
          <cell r="X1682">
            <v>9422.2724995642566</v>
          </cell>
          <cell r="Y1682">
            <v>0</v>
          </cell>
        </row>
        <row r="1683">
          <cell r="C1683" t="str">
            <v>PEOP</v>
          </cell>
          <cell r="H1683" t="str">
            <v>Instruction</v>
          </cell>
          <cell r="I1683">
            <v>39600</v>
          </cell>
          <cell r="X1683">
            <v>7562.3533770868798</v>
          </cell>
          <cell r="Y1683">
            <v>0</v>
          </cell>
        </row>
        <row r="1684">
          <cell r="C1684" t="str">
            <v>PEOP</v>
          </cell>
          <cell r="H1684" t="str">
            <v>Instruction</v>
          </cell>
          <cell r="I1684">
            <v>38500</v>
          </cell>
          <cell r="X1684">
            <v>9422.2724995642566</v>
          </cell>
          <cell r="Y1684">
            <v>0</v>
          </cell>
        </row>
        <row r="1685">
          <cell r="C1685" t="str">
            <v>PEOP</v>
          </cell>
          <cell r="H1685" t="str">
            <v>Instruction</v>
          </cell>
          <cell r="I1685">
            <v>38500</v>
          </cell>
          <cell r="X1685">
            <v>9422.2724995642566</v>
          </cell>
          <cell r="Y1685">
            <v>0</v>
          </cell>
        </row>
        <row r="1686">
          <cell r="C1686" t="str">
            <v>PEOP</v>
          </cell>
          <cell r="H1686" t="str">
            <v>Instruction</v>
          </cell>
          <cell r="I1686">
            <v>39600</v>
          </cell>
          <cell r="X1686">
            <v>9553.754396264254</v>
          </cell>
          <cell r="Y1686">
            <v>0</v>
          </cell>
        </row>
        <row r="1687">
          <cell r="C1687" t="str">
            <v>PEOP</v>
          </cell>
          <cell r="H1687" t="str">
            <v>Instruction</v>
          </cell>
          <cell r="I1687">
            <v>44000</v>
          </cell>
          <cell r="X1687">
            <v>10079.681983064256</v>
          </cell>
          <cell r="Y1687">
            <v>0</v>
          </cell>
        </row>
        <row r="1688">
          <cell r="C1688" t="str">
            <v>PEOP</v>
          </cell>
          <cell r="H1688" t="str">
            <v>Instruction</v>
          </cell>
          <cell r="I1688">
            <v>41250</v>
          </cell>
          <cell r="X1688">
            <v>9750.9772413142546</v>
          </cell>
          <cell r="Y1688">
            <v>0</v>
          </cell>
        </row>
        <row r="1689">
          <cell r="C1689" t="str">
            <v>PEOP</v>
          </cell>
          <cell r="H1689" t="str">
            <v>Instruction</v>
          </cell>
          <cell r="I1689">
            <v>38500</v>
          </cell>
          <cell r="X1689">
            <v>9422.2724995642566</v>
          </cell>
          <cell r="Y1689">
            <v>0</v>
          </cell>
        </row>
        <row r="1690">
          <cell r="C1690" t="str">
            <v>PEOP</v>
          </cell>
          <cell r="H1690" t="str">
            <v>Instruction</v>
          </cell>
          <cell r="I1690">
            <v>41250</v>
          </cell>
          <cell r="X1690">
            <v>9750.9772413142546</v>
          </cell>
          <cell r="Y1690">
            <v>0</v>
          </cell>
        </row>
        <row r="1691">
          <cell r="C1691" t="str">
            <v>PEOP</v>
          </cell>
          <cell r="H1691" t="str">
            <v>Instruction</v>
          </cell>
          <cell r="I1691">
            <v>41580</v>
          </cell>
          <cell r="X1691">
            <v>9790.4218103242583</v>
          </cell>
          <cell r="Y1691">
            <v>0</v>
          </cell>
        </row>
        <row r="1692">
          <cell r="C1692" t="str">
            <v>PEOP</v>
          </cell>
          <cell r="H1692" t="str">
            <v>Instruction</v>
          </cell>
          <cell r="I1692">
            <v>40370</v>
          </cell>
          <cell r="X1692">
            <v>9645.7917239542567</v>
          </cell>
          <cell r="Y1692">
            <v>0</v>
          </cell>
        </row>
        <row r="1693">
          <cell r="C1693" t="str">
            <v>PEOP</v>
          </cell>
          <cell r="H1693" t="str">
            <v>Instruction</v>
          </cell>
          <cell r="I1693">
            <v>36000</v>
          </cell>
          <cell r="X1693">
            <v>7240.0489878868802</v>
          </cell>
          <cell r="Y1693">
            <v>0</v>
          </cell>
        </row>
        <row r="1694">
          <cell r="C1694" t="str">
            <v>PEOP</v>
          </cell>
          <cell r="H1694" t="str">
            <v>Instruction</v>
          </cell>
          <cell r="I1694">
            <v>39600</v>
          </cell>
          <cell r="X1694">
            <v>9553.754396264254</v>
          </cell>
          <cell r="Y1694">
            <v>0</v>
          </cell>
        </row>
        <row r="1695">
          <cell r="C1695" t="str">
            <v>PEOP</v>
          </cell>
          <cell r="H1695" t="str">
            <v>Instruction</v>
          </cell>
          <cell r="I1695">
            <v>36500</v>
          </cell>
          <cell r="X1695">
            <v>7284.813486386879</v>
          </cell>
          <cell r="Y1695">
            <v>0</v>
          </cell>
        </row>
        <row r="1696">
          <cell r="C1696" t="str">
            <v>PEOP</v>
          </cell>
          <cell r="H1696" t="str">
            <v>Instruction</v>
          </cell>
          <cell r="I1696">
            <v>38500</v>
          </cell>
          <cell r="X1696">
            <v>9422.2724995642566</v>
          </cell>
          <cell r="Y1696">
            <v>0</v>
          </cell>
        </row>
        <row r="1697">
          <cell r="C1697" t="str">
            <v>PEOP</v>
          </cell>
          <cell r="H1697" t="str">
            <v>Instruction</v>
          </cell>
          <cell r="I1697">
            <v>38500</v>
          </cell>
          <cell r="X1697">
            <v>9422.2724995642566</v>
          </cell>
          <cell r="Y1697">
            <v>0</v>
          </cell>
        </row>
        <row r="1698">
          <cell r="C1698" t="str">
            <v>PEOP</v>
          </cell>
          <cell r="H1698" t="str">
            <v>Instruction</v>
          </cell>
          <cell r="I1698">
            <v>41800</v>
          </cell>
          <cell r="X1698">
            <v>9816.718189664256</v>
          </cell>
          <cell r="Y1698">
            <v>0</v>
          </cell>
        </row>
        <row r="1699">
          <cell r="C1699" t="str">
            <v>PEOP</v>
          </cell>
          <cell r="H1699" t="str">
            <v>Instruction</v>
          </cell>
          <cell r="I1699">
            <v>38500</v>
          </cell>
          <cell r="X1699">
            <v>7463.8714803868788</v>
          </cell>
          <cell r="Y1699">
            <v>0</v>
          </cell>
        </row>
        <row r="1700">
          <cell r="C1700" t="str">
            <v>PEOP</v>
          </cell>
          <cell r="H1700" t="str">
            <v>Instruction</v>
          </cell>
          <cell r="I1700">
            <v>39600</v>
          </cell>
          <cell r="X1700">
            <v>9553.754396264254</v>
          </cell>
          <cell r="Y1700">
            <v>0</v>
          </cell>
        </row>
        <row r="1701">
          <cell r="C1701" t="str">
            <v>PEOP</v>
          </cell>
          <cell r="H1701" t="str">
            <v>Instruction</v>
          </cell>
          <cell r="I1701">
            <v>39000</v>
          </cell>
          <cell r="X1701">
            <v>7508.6359788868795</v>
          </cell>
          <cell r="Y1701">
            <v>0</v>
          </cell>
        </row>
        <row r="1702">
          <cell r="C1702" t="str">
            <v>PEOP</v>
          </cell>
          <cell r="H1702" t="str">
            <v>Instruction</v>
          </cell>
          <cell r="I1702">
            <v>39500</v>
          </cell>
          <cell r="X1702">
            <v>7553.4004773868801</v>
          </cell>
          <cell r="Y1702">
            <v>0</v>
          </cell>
        </row>
        <row r="1703">
          <cell r="C1703" t="str">
            <v>PEOP</v>
          </cell>
          <cell r="H1703" t="str">
            <v>Instruction</v>
          </cell>
          <cell r="I1703">
            <v>36300</v>
          </cell>
          <cell r="X1703">
            <v>9159.3087061642545</v>
          </cell>
          <cell r="Y1703">
            <v>0</v>
          </cell>
        </row>
        <row r="1704">
          <cell r="C1704" t="str">
            <v>PHXS</v>
          </cell>
          <cell r="H1704" t="str">
            <v>Admin</v>
          </cell>
          <cell r="I1704">
            <v>31000</v>
          </cell>
          <cell r="X1704">
            <v>8525.8050220642526</v>
          </cell>
          <cell r="Y1704">
            <v>0</v>
          </cell>
        </row>
        <row r="1705">
          <cell r="C1705" t="str">
            <v>PHXS</v>
          </cell>
          <cell r="H1705" t="str">
            <v>Admin</v>
          </cell>
          <cell r="I1705">
            <v>34500</v>
          </cell>
          <cell r="X1705">
            <v>8944.1565115642552</v>
          </cell>
          <cell r="Y1705">
            <v>0</v>
          </cell>
        </row>
        <row r="1706">
          <cell r="C1706" t="str">
            <v>PHXS</v>
          </cell>
          <cell r="H1706" t="str">
            <v>Admin</v>
          </cell>
          <cell r="I1706">
            <v>33500</v>
          </cell>
          <cell r="X1706">
            <v>8824.6275145642558</v>
          </cell>
          <cell r="Y1706">
            <v>0</v>
          </cell>
        </row>
        <row r="1707">
          <cell r="C1707" t="str">
            <v>PHXS</v>
          </cell>
          <cell r="H1707" t="str">
            <v>Admin</v>
          </cell>
          <cell r="I1707">
            <v>29700</v>
          </cell>
          <cell r="X1707">
            <v>8370.4173259642557</v>
          </cell>
          <cell r="Y1707">
            <v>0</v>
          </cell>
        </row>
        <row r="1708">
          <cell r="C1708" t="str">
            <v>PHXS</v>
          </cell>
          <cell r="H1708" t="str">
            <v>Admin</v>
          </cell>
          <cell r="I1708">
            <v>31200</v>
          </cell>
          <cell r="X1708">
            <v>8549.7108214642558</v>
          </cell>
          <cell r="Y1708">
            <v>0</v>
          </cell>
        </row>
        <row r="1709">
          <cell r="C1709" t="str">
            <v>PHXS</v>
          </cell>
          <cell r="H1709" t="str">
            <v>Admin</v>
          </cell>
          <cell r="I1709">
            <v>32000</v>
          </cell>
          <cell r="X1709">
            <v>6881.9329998868798</v>
          </cell>
          <cell r="Y1709">
            <v>0</v>
          </cell>
        </row>
        <row r="1710">
          <cell r="C1710" t="str">
            <v>PHXS</v>
          </cell>
          <cell r="H1710" t="str">
            <v>Admin</v>
          </cell>
          <cell r="I1710">
            <v>40000</v>
          </cell>
          <cell r="X1710">
            <v>9601.5659950642566</v>
          </cell>
          <cell r="Y1710">
            <v>0</v>
          </cell>
        </row>
        <row r="1711">
          <cell r="C1711" t="str">
            <v>PHXS</v>
          </cell>
          <cell r="H1711" t="str">
            <v>Admin</v>
          </cell>
          <cell r="I1711">
            <v>52000</v>
          </cell>
          <cell r="X1711">
            <v>11035.913959064255</v>
          </cell>
          <cell r="Y1711">
            <v>0</v>
          </cell>
        </row>
        <row r="1712">
          <cell r="C1712" t="str">
            <v>PHXS</v>
          </cell>
          <cell r="H1712" t="str">
            <v>Admin</v>
          </cell>
          <cell r="I1712">
            <v>42000</v>
          </cell>
          <cell r="X1712">
            <v>9840.6239890642555</v>
          </cell>
          <cell r="Y1712">
            <v>0</v>
          </cell>
        </row>
        <row r="1713">
          <cell r="C1713" t="str">
            <v>PHXS</v>
          </cell>
          <cell r="H1713" t="str">
            <v>Admin</v>
          </cell>
          <cell r="I1713">
            <v>32000</v>
          </cell>
          <cell r="X1713">
            <v>6881.9329998868798</v>
          </cell>
          <cell r="Y1713">
            <v>0</v>
          </cell>
        </row>
        <row r="1714">
          <cell r="C1714" t="str">
            <v>PHXS</v>
          </cell>
          <cell r="H1714" t="str">
            <v>Admin</v>
          </cell>
          <cell r="I1714">
            <v>45000</v>
          </cell>
          <cell r="X1714">
            <v>10199.210980064254</v>
          </cell>
          <cell r="Y1714">
            <v>0</v>
          </cell>
        </row>
        <row r="1715">
          <cell r="C1715" t="str">
            <v>PHXS</v>
          </cell>
          <cell r="H1715" t="str">
            <v>Admin</v>
          </cell>
          <cell r="I1715">
            <v>32000</v>
          </cell>
          <cell r="X1715">
            <v>8645.3340190642557</v>
          </cell>
          <cell r="Y1715">
            <v>0</v>
          </cell>
        </row>
        <row r="1716">
          <cell r="C1716" t="str">
            <v>PHXS</v>
          </cell>
          <cell r="H1716" t="str">
            <v>Admin</v>
          </cell>
          <cell r="I1716">
            <v>42500</v>
          </cell>
          <cell r="X1716">
            <v>9900.3884875642561</v>
          </cell>
          <cell r="Y1716">
            <v>0</v>
          </cell>
        </row>
        <row r="1717">
          <cell r="C1717" t="str">
            <v>PHXS</v>
          </cell>
          <cell r="H1717" t="str">
            <v>Admin</v>
          </cell>
          <cell r="I1717">
            <v>32000</v>
          </cell>
          <cell r="X1717">
            <v>8645.3340190642557</v>
          </cell>
          <cell r="Y1717">
            <v>0</v>
          </cell>
        </row>
        <row r="1718">
          <cell r="C1718" t="str">
            <v>PHXS</v>
          </cell>
          <cell r="H1718" t="str">
            <v>Admin</v>
          </cell>
          <cell r="I1718">
            <v>32500</v>
          </cell>
          <cell r="X1718">
            <v>8705.0985175642545</v>
          </cell>
          <cell r="Y1718">
            <v>0</v>
          </cell>
        </row>
        <row r="1719">
          <cell r="C1719" t="str">
            <v>PHXS</v>
          </cell>
          <cell r="H1719" t="str">
            <v>Admin</v>
          </cell>
          <cell r="I1719">
            <v>32000</v>
          </cell>
          <cell r="X1719">
            <v>6881.9329998868798</v>
          </cell>
          <cell r="Y1719">
            <v>0</v>
          </cell>
        </row>
        <row r="1720">
          <cell r="C1720" t="str">
            <v>PHXS</v>
          </cell>
          <cell r="H1720" t="str">
            <v>Admin</v>
          </cell>
          <cell r="I1720">
            <v>30000</v>
          </cell>
          <cell r="X1720">
            <v>6702.87500588688</v>
          </cell>
          <cell r="Y1720">
            <v>0</v>
          </cell>
        </row>
        <row r="1721">
          <cell r="C1721" t="str">
            <v>PHXS</v>
          </cell>
          <cell r="H1721" t="str">
            <v>Admin</v>
          </cell>
          <cell r="I1721">
            <v>31000</v>
          </cell>
          <cell r="X1721">
            <v>8525.8050220642526</v>
          </cell>
          <cell r="Y1721">
            <v>0</v>
          </cell>
        </row>
        <row r="1722">
          <cell r="C1722" t="str">
            <v>PHXS</v>
          </cell>
          <cell r="H1722" t="str">
            <v>Admin</v>
          </cell>
          <cell r="I1722">
            <v>9600</v>
          </cell>
          <cell r="X1722">
            <v>826.52160000000003</v>
          </cell>
          <cell r="Y1722">
            <v>0</v>
          </cell>
        </row>
        <row r="1723">
          <cell r="C1723" t="str">
            <v>PHXS</v>
          </cell>
          <cell r="H1723" t="str">
            <v>Admin</v>
          </cell>
          <cell r="I1723">
            <v>9600</v>
          </cell>
          <cell r="X1723">
            <v>826.52160000000003</v>
          </cell>
          <cell r="Y1723">
            <v>0</v>
          </cell>
        </row>
        <row r="1724">
          <cell r="C1724" t="str">
            <v>PHXS</v>
          </cell>
          <cell r="H1724" t="str">
            <v>Admin</v>
          </cell>
          <cell r="I1724">
            <v>31000</v>
          </cell>
          <cell r="X1724">
            <v>8525.8050220642526</v>
          </cell>
          <cell r="Y1724">
            <v>0</v>
          </cell>
        </row>
        <row r="1725">
          <cell r="C1725" t="str">
            <v>PHXS</v>
          </cell>
          <cell r="H1725" t="str">
            <v>Admin</v>
          </cell>
          <cell r="I1725">
            <v>31000</v>
          </cell>
          <cell r="X1725">
            <v>8525.8050220642526</v>
          </cell>
          <cell r="Y1725">
            <v>0</v>
          </cell>
        </row>
        <row r="1726">
          <cell r="C1726" t="str">
            <v>PHXS</v>
          </cell>
          <cell r="H1726" t="str">
            <v>Admin</v>
          </cell>
          <cell r="I1726">
            <v>30000</v>
          </cell>
          <cell r="X1726">
            <v>6702.87500588688</v>
          </cell>
          <cell r="Y1726">
            <v>0</v>
          </cell>
        </row>
        <row r="1727">
          <cell r="C1727" t="str">
            <v>PHXS</v>
          </cell>
          <cell r="H1727" t="str">
            <v>Instruction</v>
          </cell>
          <cell r="I1727">
            <v>38500</v>
          </cell>
          <cell r="X1727">
            <v>9422.2724995642566</v>
          </cell>
          <cell r="Y1727">
            <v>0</v>
          </cell>
        </row>
        <row r="1728">
          <cell r="C1728" t="str">
            <v>PHXS</v>
          </cell>
          <cell r="H1728" t="str">
            <v>Instruction</v>
          </cell>
          <cell r="I1728">
            <v>40000</v>
          </cell>
          <cell r="X1728">
            <v>7598.1649758868798</v>
          </cell>
          <cell r="Y1728">
            <v>0</v>
          </cell>
        </row>
        <row r="1729">
          <cell r="C1729" t="str">
            <v>PHXS</v>
          </cell>
          <cell r="H1729" t="str">
            <v>Instruction</v>
          </cell>
          <cell r="I1729">
            <v>39500</v>
          </cell>
          <cell r="X1729">
            <v>7553.4004773868801</v>
          </cell>
          <cell r="Y1729">
            <v>0</v>
          </cell>
        </row>
        <row r="1730">
          <cell r="C1730" t="str">
            <v>PHXS</v>
          </cell>
          <cell r="H1730" t="str">
            <v>Instruction</v>
          </cell>
          <cell r="I1730">
            <v>38500</v>
          </cell>
          <cell r="X1730">
            <v>7463.8714803868788</v>
          </cell>
          <cell r="Y1730">
            <v>0</v>
          </cell>
        </row>
        <row r="1731">
          <cell r="C1731" t="str">
            <v>PHXS</v>
          </cell>
          <cell r="H1731" t="str">
            <v>Instruction</v>
          </cell>
          <cell r="I1731">
            <v>38080</v>
          </cell>
          <cell r="X1731">
            <v>9372.0703208242558</v>
          </cell>
          <cell r="Y1731">
            <v>0</v>
          </cell>
        </row>
        <row r="1732">
          <cell r="C1732" t="str">
            <v>PHXS</v>
          </cell>
          <cell r="H1732" t="str">
            <v>Instruction</v>
          </cell>
          <cell r="I1732">
            <v>38500</v>
          </cell>
          <cell r="X1732">
            <v>9422.2724995642566</v>
          </cell>
          <cell r="Y1732">
            <v>0</v>
          </cell>
        </row>
        <row r="1733">
          <cell r="C1733" t="str">
            <v>PHXS</v>
          </cell>
          <cell r="H1733" t="str">
            <v>Instruction</v>
          </cell>
          <cell r="I1733">
            <v>37500</v>
          </cell>
          <cell r="X1733">
            <v>7374.3424833868794</v>
          </cell>
          <cell r="Y1733">
            <v>0</v>
          </cell>
        </row>
        <row r="1734">
          <cell r="C1734" t="str">
            <v>PHXS</v>
          </cell>
          <cell r="H1734" t="str">
            <v>Instruction</v>
          </cell>
          <cell r="I1734">
            <v>38304</v>
          </cell>
          <cell r="X1734">
            <v>9398.8448161522574</v>
          </cell>
          <cell r="Y1734">
            <v>0</v>
          </cell>
        </row>
        <row r="1735">
          <cell r="C1735" t="str">
            <v>PHXS</v>
          </cell>
          <cell r="H1735" t="str">
            <v>Instruction</v>
          </cell>
          <cell r="I1735">
            <v>35000</v>
          </cell>
          <cell r="X1735">
            <v>7150.519990886879</v>
          </cell>
          <cell r="Y1735">
            <v>0</v>
          </cell>
        </row>
        <row r="1736">
          <cell r="C1736" t="str">
            <v>PHXS</v>
          </cell>
          <cell r="H1736" t="str">
            <v>Instruction</v>
          </cell>
          <cell r="I1736">
            <v>37500</v>
          </cell>
          <cell r="X1736">
            <v>7374.3424833868794</v>
          </cell>
          <cell r="Y1736">
            <v>0</v>
          </cell>
        </row>
        <row r="1737">
          <cell r="C1737" t="str">
            <v>PHXS</v>
          </cell>
          <cell r="H1737" t="str">
            <v>Instruction</v>
          </cell>
          <cell r="I1737">
            <v>42000</v>
          </cell>
          <cell r="X1737">
            <v>9840.6239890642555</v>
          </cell>
          <cell r="Y1737">
            <v>0</v>
          </cell>
        </row>
        <row r="1738">
          <cell r="C1738" t="str">
            <v>PHXS</v>
          </cell>
          <cell r="H1738" t="str">
            <v>Instruction</v>
          </cell>
          <cell r="I1738">
            <v>40000</v>
          </cell>
          <cell r="X1738">
            <v>7598.1649758868798</v>
          </cell>
          <cell r="Y1738">
            <v>0</v>
          </cell>
        </row>
        <row r="1739">
          <cell r="C1739" t="str">
            <v>PHXS</v>
          </cell>
          <cell r="H1739" t="str">
            <v>Instruction</v>
          </cell>
          <cell r="I1739">
            <v>41800</v>
          </cell>
          <cell r="X1739">
            <v>9816.718189664256</v>
          </cell>
          <cell r="Y1739">
            <v>0</v>
          </cell>
        </row>
        <row r="1740">
          <cell r="C1740" t="str">
            <v>PHXS</v>
          </cell>
          <cell r="H1740" t="str">
            <v>Instruction</v>
          </cell>
          <cell r="I1740">
            <v>37908</v>
          </cell>
          <cell r="X1740">
            <v>9351.5113333402569</v>
          </cell>
          <cell r="Y1740">
            <v>0</v>
          </cell>
        </row>
        <row r="1741">
          <cell r="C1741" t="str">
            <v>PHXS</v>
          </cell>
          <cell r="H1741" t="str">
            <v>Instruction</v>
          </cell>
          <cell r="I1741">
            <v>39600</v>
          </cell>
          <cell r="X1741">
            <v>9553.754396264254</v>
          </cell>
          <cell r="Y1741">
            <v>0</v>
          </cell>
        </row>
        <row r="1742">
          <cell r="C1742" t="str">
            <v>PHXS</v>
          </cell>
          <cell r="H1742" t="str">
            <v>Instruction</v>
          </cell>
          <cell r="I1742">
            <v>37450</v>
          </cell>
          <cell r="X1742">
            <v>9296.7670527142564</v>
          </cell>
          <cell r="Y1742">
            <v>0</v>
          </cell>
        </row>
        <row r="1743">
          <cell r="C1743" t="str">
            <v>PHXS</v>
          </cell>
          <cell r="H1743" t="str">
            <v>Instruction</v>
          </cell>
          <cell r="I1743">
            <v>36594</v>
          </cell>
          <cell r="X1743">
            <v>9194.4502312822569</v>
          </cell>
          <cell r="Y1743">
            <v>0</v>
          </cell>
        </row>
        <row r="1744">
          <cell r="C1744" t="str">
            <v>PHXP</v>
          </cell>
          <cell r="H1744" t="str">
            <v>Admin</v>
          </cell>
          <cell r="I1744">
            <v>45000</v>
          </cell>
          <cell r="X1744">
            <v>8045.8099608868797</v>
          </cell>
          <cell r="Y1744">
            <v>0</v>
          </cell>
        </row>
        <row r="1745">
          <cell r="C1745" t="str">
            <v>PHXP</v>
          </cell>
          <cell r="H1745" t="str">
            <v>Admin</v>
          </cell>
          <cell r="I1745">
            <v>38000</v>
          </cell>
          <cell r="X1745">
            <v>7419.10698188688</v>
          </cell>
          <cell r="Y1745">
            <v>0</v>
          </cell>
        </row>
        <row r="1746">
          <cell r="C1746" t="str">
            <v>PHXP</v>
          </cell>
          <cell r="H1746" t="str">
            <v>Admin</v>
          </cell>
          <cell r="I1746">
            <v>21000</v>
          </cell>
          <cell r="X1746">
            <v>5897.1140328868796</v>
          </cell>
          <cell r="Y1746">
            <v>0</v>
          </cell>
        </row>
        <row r="1747">
          <cell r="C1747" t="str">
            <v>PHXP</v>
          </cell>
          <cell r="H1747" t="str">
            <v>Admin</v>
          </cell>
          <cell r="I1747">
            <v>35000</v>
          </cell>
          <cell r="X1747">
            <v>7150.519990886879</v>
          </cell>
          <cell r="Y1747">
            <v>0</v>
          </cell>
        </row>
        <row r="1748">
          <cell r="C1748" t="str">
            <v>PHXP</v>
          </cell>
          <cell r="H1748" t="str">
            <v>Admin</v>
          </cell>
          <cell r="I1748">
            <v>40000</v>
          </cell>
          <cell r="X1748">
            <v>7598.1649758868798</v>
          </cell>
          <cell r="Y1748">
            <v>0</v>
          </cell>
        </row>
        <row r="1749">
          <cell r="C1749" t="str">
            <v>PHXP</v>
          </cell>
          <cell r="H1749" t="str">
            <v>Admin</v>
          </cell>
          <cell r="I1749">
            <v>42250</v>
          </cell>
          <cell r="X1749">
            <v>7799.6052191368799</v>
          </cell>
          <cell r="Y1749">
            <v>0</v>
          </cell>
        </row>
        <row r="1750">
          <cell r="C1750" t="str">
            <v>PHXP</v>
          </cell>
          <cell r="H1750" t="str">
            <v>Admin</v>
          </cell>
          <cell r="I1750">
            <v>28340</v>
          </cell>
          <cell r="X1750">
            <v>6554.2568708668796</v>
          </cell>
          <cell r="Y1750">
            <v>0</v>
          </cell>
        </row>
        <row r="1751">
          <cell r="C1751" t="str">
            <v>PHXP</v>
          </cell>
          <cell r="H1751" t="str">
            <v>Admin</v>
          </cell>
          <cell r="I1751">
            <v>28340</v>
          </cell>
          <cell r="X1751">
            <v>6554.2568708668796</v>
          </cell>
          <cell r="Y1751">
            <v>0</v>
          </cell>
        </row>
        <row r="1752">
          <cell r="C1752" t="str">
            <v>PHXP</v>
          </cell>
          <cell r="H1752" t="str">
            <v>Admin</v>
          </cell>
          <cell r="I1752">
            <v>35360</v>
          </cell>
          <cell r="X1752">
            <v>7182.7504298068798</v>
          </cell>
          <cell r="Y1752">
            <v>0</v>
          </cell>
        </row>
        <row r="1753">
          <cell r="C1753" t="str">
            <v>PHXP</v>
          </cell>
          <cell r="H1753" t="str">
            <v>Admin</v>
          </cell>
          <cell r="I1753">
            <v>39520</v>
          </cell>
          <cell r="X1753">
            <v>9544.1920765042578</v>
          </cell>
          <cell r="Y1753">
            <v>0</v>
          </cell>
        </row>
        <row r="1754">
          <cell r="C1754" t="str">
            <v>PHXP</v>
          </cell>
          <cell r="H1754" t="str">
            <v>Admin</v>
          </cell>
          <cell r="I1754">
            <v>39790</v>
          </cell>
          <cell r="X1754">
            <v>9576.4649056942581</v>
          </cell>
          <cell r="Y1754">
            <v>1665</v>
          </cell>
        </row>
        <row r="1755">
          <cell r="C1755" t="str">
            <v>PHXP</v>
          </cell>
          <cell r="H1755" t="str">
            <v>Instruction</v>
          </cell>
          <cell r="I1755">
            <v>35000</v>
          </cell>
          <cell r="X1755">
            <v>7150.519990886879</v>
          </cell>
          <cell r="Y1755">
            <v>0</v>
          </cell>
        </row>
        <row r="1756">
          <cell r="C1756" t="str">
            <v>PHXP</v>
          </cell>
          <cell r="H1756" t="str">
            <v>Admin</v>
          </cell>
          <cell r="I1756">
            <v>30000</v>
          </cell>
          <cell r="X1756">
            <v>6702.87500588688</v>
          </cell>
          <cell r="Y1756">
            <v>0</v>
          </cell>
        </row>
        <row r="1757">
          <cell r="C1757" t="str">
            <v>PHXP</v>
          </cell>
          <cell r="H1757" t="str">
            <v>Instruction</v>
          </cell>
          <cell r="I1757">
            <v>35000</v>
          </cell>
          <cell r="X1757">
            <v>7150.519990886879</v>
          </cell>
          <cell r="Y1757">
            <v>0</v>
          </cell>
        </row>
        <row r="1758">
          <cell r="C1758" t="str">
            <v>PHXP</v>
          </cell>
          <cell r="H1758" t="str">
            <v>Instruction</v>
          </cell>
          <cell r="I1758">
            <v>35000</v>
          </cell>
          <cell r="X1758">
            <v>7150.519990886879</v>
          </cell>
          <cell r="Y1758">
            <v>0</v>
          </cell>
        </row>
        <row r="1759">
          <cell r="C1759" t="str">
            <v>PHXP</v>
          </cell>
          <cell r="H1759" t="str">
            <v>Instruction</v>
          </cell>
          <cell r="I1759">
            <v>38000</v>
          </cell>
          <cell r="X1759">
            <v>7419.10698188688</v>
          </cell>
          <cell r="Y1759">
            <v>0</v>
          </cell>
        </row>
        <row r="1760">
          <cell r="C1760" t="str">
            <v>PHXP</v>
          </cell>
          <cell r="H1760" t="str">
            <v>Admin</v>
          </cell>
          <cell r="I1760">
            <v>30000</v>
          </cell>
          <cell r="X1760">
            <v>6702.87500588688</v>
          </cell>
          <cell r="Y1760">
            <v>0</v>
          </cell>
        </row>
        <row r="1761">
          <cell r="C1761" t="str">
            <v>PHXP</v>
          </cell>
          <cell r="H1761" t="str">
            <v>Instruction</v>
          </cell>
          <cell r="I1761">
            <v>35000</v>
          </cell>
          <cell r="X1761">
            <v>7150.519990886879</v>
          </cell>
          <cell r="Y1761">
            <v>0</v>
          </cell>
        </row>
        <row r="1762">
          <cell r="C1762" t="str">
            <v>PHXP</v>
          </cell>
          <cell r="H1762" t="str">
            <v>Admin</v>
          </cell>
          <cell r="I1762">
            <v>30000</v>
          </cell>
          <cell r="X1762">
            <v>6702.87500588688</v>
          </cell>
          <cell r="Y1762">
            <v>0</v>
          </cell>
        </row>
        <row r="1763">
          <cell r="C1763" t="str">
            <v>PHXP</v>
          </cell>
          <cell r="H1763" t="str">
            <v>Instruction</v>
          </cell>
          <cell r="I1763">
            <v>36000</v>
          </cell>
          <cell r="X1763">
            <v>7240.0489878868802</v>
          </cell>
          <cell r="Y1763">
            <v>0</v>
          </cell>
        </row>
        <row r="1764">
          <cell r="C1764" t="str">
            <v>PHXP</v>
          </cell>
          <cell r="H1764" t="str">
            <v>Instruction</v>
          </cell>
          <cell r="I1764">
            <v>35000</v>
          </cell>
          <cell r="X1764">
            <v>7150.519990886879</v>
          </cell>
          <cell r="Y1764">
            <v>0</v>
          </cell>
        </row>
        <row r="1765">
          <cell r="C1765" t="str">
            <v>PHXP</v>
          </cell>
          <cell r="H1765" t="str">
            <v>Instruction</v>
          </cell>
          <cell r="I1765">
            <v>38000</v>
          </cell>
          <cell r="X1765">
            <v>7419.10698188688</v>
          </cell>
          <cell r="Y1765">
            <v>0</v>
          </cell>
        </row>
        <row r="1766">
          <cell r="C1766" t="str">
            <v>PHXP</v>
          </cell>
          <cell r="H1766" t="str">
            <v>Instruction</v>
          </cell>
          <cell r="I1766">
            <v>36000</v>
          </cell>
          <cell r="X1766">
            <v>7240.0489878868802</v>
          </cell>
          <cell r="Y1766">
            <v>0</v>
          </cell>
        </row>
        <row r="1767">
          <cell r="C1767" t="str">
            <v>PHXP</v>
          </cell>
          <cell r="H1767" t="str">
            <v>Admin</v>
          </cell>
          <cell r="I1767">
            <v>30000</v>
          </cell>
          <cell r="X1767">
            <v>6702.87500588688</v>
          </cell>
          <cell r="Y1767">
            <v>0</v>
          </cell>
        </row>
        <row r="1768">
          <cell r="C1768" t="str">
            <v>PHXP</v>
          </cell>
          <cell r="H1768" t="str">
            <v>Instruction</v>
          </cell>
          <cell r="I1768">
            <v>37000</v>
          </cell>
          <cell r="X1768">
            <v>7329.5779848868797</v>
          </cell>
          <cell r="Y1768">
            <v>0</v>
          </cell>
        </row>
        <row r="1769">
          <cell r="C1769" t="str">
            <v>PHXP</v>
          </cell>
          <cell r="H1769" t="str">
            <v>Instruction</v>
          </cell>
          <cell r="I1769">
            <v>38000</v>
          </cell>
          <cell r="X1769">
            <v>7419.10698188688</v>
          </cell>
          <cell r="Y1769">
            <v>0</v>
          </cell>
        </row>
        <row r="1770">
          <cell r="C1770" t="str">
            <v>PHXP</v>
          </cell>
          <cell r="H1770" t="str">
            <v>Instruction</v>
          </cell>
          <cell r="I1770">
            <v>35000</v>
          </cell>
          <cell r="X1770">
            <v>7150.519990886879</v>
          </cell>
          <cell r="Y1770">
            <v>0</v>
          </cell>
        </row>
        <row r="1771">
          <cell r="C1771" t="str">
            <v>PHXP</v>
          </cell>
          <cell r="H1771" t="str">
            <v>Instruction</v>
          </cell>
          <cell r="I1771">
            <v>37000</v>
          </cell>
          <cell r="X1771">
            <v>7329.5779848868797</v>
          </cell>
          <cell r="Y1771">
            <v>0</v>
          </cell>
        </row>
        <row r="1772">
          <cell r="C1772" t="str">
            <v>PHXP</v>
          </cell>
          <cell r="H1772" t="str">
            <v>Admin</v>
          </cell>
          <cell r="I1772">
            <v>30000</v>
          </cell>
          <cell r="X1772">
            <v>6702.87500588688</v>
          </cell>
          <cell r="Y1772">
            <v>0</v>
          </cell>
        </row>
        <row r="1773">
          <cell r="C1773" t="str">
            <v>PHXP</v>
          </cell>
          <cell r="H1773" t="str">
            <v>Instruction</v>
          </cell>
          <cell r="I1773">
            <v>37000</v>
          </cell>
          <cell r="X1773">
            <v>7329.5779848868797</v>
          </cell>
          <cell r="Y1773">
            <v>0</v>
          </cell>
        </row>
        <row r="1774">
          <cell r="C1774" t="str">
            <v>PHXP</v>
          </cell>
          <cell r="H1774" t="str">
            <v>Admin</v>
          </cell>
          <cell r="I1774">
            <v>31000</v>
          </cell>
          <cell r="X1774">
            <v>6792.4040028868794</v>
          </cell>
          <cell r="Y1774">
            <v>0</v>
          </cell>
        </row>
        <row r="1775">
          <cell r="C1775" t="str">
            <v>PHXP</v>
          </cell>
          <cell r="H1775" t="str">
            <v>Instruction</v>
          </cell>
          <cell r="I1775">
            <v>35000</v>
          </cell>
          <cell r="X1775">
            <v>7150.519990886879</v>
          </cell>
          <cell r="Y1775">
            <v>0</v>
          </cell>
        </row>
        <row r="1776">
          <cell r="C1776" t="str">
            <v>PHXP</v>
          </cell>
          <cell r="H1776" t="str">
            <v>Instruction</v>
          </cell>
          <cell r="I1776">
            <v>37000</v>
          </cell>
          <cell r="X1776">
            <v>7329.5779848868797</v>
          </cell>
          <cell r="Y1776">
            <v>0</v>
          </cell>
        </row>
        <row r="1777">
          <cell r="C1777" t="str">
            <v>PHXP</v>
          </cell>
          <cell r="H1777" t="str">
            <v>Instruction</v>
          </cell>
          <cell r="I1777">
            <v>35000</v>
          </cell>
          <cell r="X1777">
            <v>7150.519990886879</v>
          </cell>
          <cell r="Y1777">
            <v>0</v>
          </cell>
        </row>
        <row r="1778">
          <cell r="C1778" t="str">
            <v>PHXP</v>
          </cell>
          <cell r="H1778" t="str">
            <v>Instruction</v>
          </cell>
          <cell r="I1778">
            <v>36000</v>
          </cell>
          <cell r="X1778">
            <v>7240.0489878868802</v>
          </cell>
          <cell r="Y1778">
            <v>0</v>
          </cell>
        </row>
        <row r="1779">
          <cell r="C1779" t="str">
            <v>PHXP</v>
          </cell>
          <cell r="H1779" t="str">
            <v>Instruction</v>
          </cell>
          <cell r="I1779">
            <v>35000</v>
          </cell>
          <cell r="X1779">
            <v>7150.519990886879</v>
          </cell>
          <cell r="Y1779">
            <v>0</v>
          </cell>
        </row>
        <row r="1780">
          <cell r="C1780" t="str">
            <v>PHXP</v>
          </cell>
          <cell r="H1780" t="str">
            <v>Instruction</v>
          </cell>
          <cell r="I1780">
            <v>38000</v>
          </cell>
          <cell r="X1780">
            <v>7419.10698188688</v>
          </cell>
          <cell r="Y1780">
            <v>0</v>
          </cell>
        </row>
        <row r="1781">
          <cell r="C1781" t="str">
            <v>PHXP</v>
          </cell>
          <cell r="H1781" t="str">
            <v>Instruction</v>
          </cell>
          <cell r="I1781">
            <v>35000</v>
          </cell>
          <cell r="X1781">
            <v>7150.519990886879</v>
          </cell>
          <cell r="Y1781">
            <v>0</v>
          </cell>
        </row>
        <row r="1782">
          <cell r="C1782" t="str">
            <v>PHXP</v>
          </cell>
          <cell r="H1782" t="str">
            <v>Instruction</v>
          </cell>
          <cell r="I1782">
            <v>37000</v>
          </cell>
          <cell r="X1782">
            <v>7329.5779848868797</v>
          </cell>
          <cell r="Y1782">
            <v>0</v>
          </cell>
        </row>
        <row r="1783">
          <cell r="C1783" t="str">
            <v>PHXP</v>
          </cell>
          <cell r="H1783" t="str">
            <v>Instruction</v>
          </cell>
          <cell r="I1783">
            <v>37000</v>
          </cell>
          <cell r="X1783">
            <v>7329.5779848868797</v>
          </cell>
          <cell r="Y1783">
            <v>0</v>
          </cell>
        </row>
        <row r="1784">
          <cell r="C1784" t="str">
            <v>PHXP</v>
          </cell>
          <cell r="H1784" t="str">
            <v>Instruction</v>
          </cell>
          <cell r="I1784">
            <v>35000</v>
          </cell>
          <cell r="X1784">
            <v>7150.519990886879</v>
          </cell>
          <cell r="Y1784">
            <v>0</v>
          </cell>
        </row>
        <row r="1785">
          <cell r="C1785" t="str">
            <v>PHXP</v>
          </cell>
          <cell r="H1785" t="str">
            <v>Instruction</v>
          </cell>
          <cell r="I1785">
            <v>37000</v>
          </cell>
          <cell r="X1785">
            <v>7329.5779848868797</v>
          </cell>
          <cell r="Y1785">
            <v>0</v>
          </cell>
        </row>
        <row r="1786">
          <cell r="C1786" t="str">
            <v>PHXP</v>
          </cell>
          <cell r="H1786" t="str">
            <v>Instruction</v>
          </cell>
          <cell r="I1786">
            <v>35000</v>
          </cell>
          <cell r="X1786">
            <v>7150.519990886879</v>
          </cell>
          <cell r="Y1786">
            <v>0</v>
          </cell>
        </row>
        <row r="1787">
          <cell r="C1787" t="str">
            <v>PHXP</v>
          </cell>
          <cell r="H1787" t="str">
            <v>Instruction</v>
          </cell>
          <cell r="I1787">
            <v>37000</v>
          </cell>
          <cell r="X1787">
            <v>7329.5779848868797</v>
          </cell>
          <cell r="Y1787">
            <v>0</v>
          </cell>
        </row>
        <row r="1788">
          <cell r="C1788" t="str">
            <v>PHXP</v>
          </cell>
          <cell r="H1788" t="str">
            <v>Instruction</v>
          </cell>
          <cell r="I1788">
            <v>35000</v>
          </cell>
          <cell r="X1788">
            <v>7150.519990886879</v>
          </cell>
          <cell r="Y1788">
            <v>0</v>
          </cell>
        </row>
        <row r="1789">
          <cell r="C1789" t="str">
            <v>PHXP</v>
          </cell>
          <cell r="H1789" t="str">
            <v>Instruction</v>
          </cell>
          <cell r="I1789">
            <v>36000</v>
          </cell>
          <cell r="X1789">
            <v>7240.0489878868802</v>
          </cell>
          <cell r="Y1789">
            <v>0</v>
          </cell>
        </row>
        <row r="1790">
          <cell r="C1790" t="str">
            <v>PHXP</v>
          </cell>
          <cell r="H1790" t="str">
            <v>Admin</v>
          </cell>
          <cell r="I1790">
            <v>30000</v>
          </cell>
          <cell r="X1790">
            <v>6702.87500588688</v>
          </cell>
          <cell r="Y1790">
            <v>0</v>
          </cell>
        </row>
        <row r="1791">
          <cell r="C1791" t="str">
            <v>PHXP</v>
          </cell>
          <cell r="H1791" t="str">
            <v>Instruction</v>
          </cell>
          <cell r="I1791">
            <v>40000</v>
          </cell>
          <cell r="X1791">
            <v>7598.1649758868798</v>
          </cell>
          <cell r="Y1791">
            <v>0</v>
          </cell>
        </row>
        <row r="1792">
          <cell r="C1792" t="str">
            <v>PHXP</v>
          </cell>
          <cell r="H1792" t="str">
            <v>Instruction</v>
          </cell>
          <cell r="I1792">
            <v>38000</v>
          </cell>
          <cell r="X1792">
            <v>7419.10698188688</v>
          </cell>
          <cell r="Y1792">
            <v>0</v>
          </cell>
        </row>
        <row r="1793">
          <cell r="C1793" t="str">
            <v>PHXP</v>
          </cell>
          <cell r="H1793" t="str">
            <v>Instruction</v>
          </cell>
          <cell r="I1793">
            <v>35000</v>
          </cell>
          <cell r="X1793">
            <v>7150.519990886879</v>
          </cell>
          <cell r="Y1793">
            <v>0</v>
          </cell>
        </row>
        <row r="1794">
          <cell r="C1794" t="str">
            <v>PHXP</v>
          </cell>
          <cell r="H1794" t="str">
            <v>Admin</v>
          </cell>
          <cell r="I1794">
            <v>30000</v>
          </cell>
          <cell r="X1794">
            <v>6702.87500588688</v>
          </cell>
          <cell r="Y1794">
            <v>0</v>
          </cell>
        </row>
        <row r="1795">
          <cell r="C1795" t="str">
            <v>PHXP</v>
          </cell>
          <cell r="H1795" t="str">
            <v>Instruction</v>
          </cell>
          <cell r="I1795">
            <v>38500</v>
          </cell>
          <cell r="X1795">
            <v>9422.2724995642566</v>
          </cell>
          <cell r="Y1795">
            <v>0</v>
          </cell>
        </row>
        <row r="1796">
          <cell r="C1796" t="str">
            <v>PHXP</v>
          </cell>
          <cell r="H1796" t="str">
            <v>Instruction</v>
          </cell>
          <cell r="I1796">
            <v>40700</v>
          </cell>
          <cell r="X1796">
            <v>9685.2362929642568</v>
          </cell>
          <cell r="Y1796">
            <v>0</v>
          </cell>
        </row>
        <row r="1797">
          <cell r="C1797" t="str">
            <v>PHXP</v>
          </cell>
          <cell r="H1797" t="str">
            <v>Instruction</v>
          </cell>
          <cell r="I1797">
            <v>44000</v>
          </cell>
          <cell r="X1797">
            <v>10079.681983064256</v>
          </cell>
          <cell r="Y1797">
            <v>0</v>
          </cell>
        </row>
        <row r="1798">
          <cell r="C1798" t="str">
            <v>PHXP</v>
          </cell>
          <cell r="H1798" t="str">
            <v>Instruction</v>
          </cell>
          <cell r="I1798">
            <v>38500</v>
          </cell>
          <cell r="X1798">
            <v>9422.2724995642566</v>
          </cell>
          <cell r="Y1798">
            <v>0</v>
          </cell>
        </row>
        <row r="1799">
          <cell r="C1799" t="str">
            <v>PHXP</v>
          </cell>
          <cell r="H1799" t="str">
            <v>Instruction</v>
          </cell>
          <cell r="I1799">
            <v>37000</v>
          </cell>
          <cell r="X1799">
            <v>9242.9790040642547</v>
          </cell>
          <cell r="Y1799">
            <v>0</v>
          </cell>
        </row>
        <row r="1800">
          <cell r="C1800" t="str">
            <v>PHXP</v>
          </cell>
          <cell r="H1800" t="str">
            <v>Instruction</v>
          </cell>
          <cell r="I1800">
            <v>40000</v>
          </cell>
          <cell r="X1800">
            <v>9601.5659950642566</v>
          </cell>
          <cell r="Y1800">
            <v>0</v>
          </cell>
        </row>
        <row r="1801">
          <cell r="C1801" t="str">
            <v>PHXP</v>
          </cell>
          <cell r="H1801" t="str">
            <v>Instruction</v>
          </cell>
          <cell r="I1801">
            <v>38500</v>
          </cell>
          <cell r="X1801">
            <v>9422.2724995642566</v>
          </cell>
          <cell r="Y1801">
            <v>0</v>
          </cell>
        </row>
        <row r="1802">
          <cell r="C1802" t="str">
            <v>PHXP</v>
          </cell>
          <cell r="H1802" t="str">
            <v>Instruction</v>
          </cell>
          <cell r="I1802">
            <v>38500</v>
          </cell>
          <cell r="X1802">
            <v>9422.2724995642566</v>
          </cell>
          <cell r="Y1802">
            <v>0</v>
          </cell>
        </row>
        <row r="1803">
          <cell r="C1803" t="str">
            <v>PHXP</v>
          </cell>
          <cell r="H1803" t="str">
            <v>Instruction</v>
          </cell>
          <cell r="I1803">
            <v>38500</v>
          </cell>
          <cell r="X1803">
            <v>9422.2724995642566</v>
          </cell>
          <cell r="Y1803">
            <v>0</v>
          </cell>
        </row>
        <row r="1804">
          <cell r="C1804" t="str">
            <v>PHXP</v>
          </cell>
          <cell r="H1804" t="str">
            <v>Instruction</v>
          </cell>
          <cell r="I1804">
            <v>40150</v>
          </cell>
          <cell r="X1804">
            <v>9619.4953446142554</v>
          </cell>
          <cell r="Y1804">
            <v>0</v>
          </cell>
        </row>
        <row r="1805">
          <cell r="C1805" t="str">
            <v>PHXP</v>
          </cell>
          <cell r="H1805" t="str">
            <v>Instruction</v>
          </cell>
          <cell r="I1805">
            <v>41800</v>
          </cell>
          <cell r="X1805">
            <v>9816.718189664256</v>
          </cell>
          <cell r="Y1805">
            <v>0</v>
          </cell>
        </row>
        <row r="1806">
          <cell r="C1806" t="str">
            <v>PHXP</v>
          </cell>
          <cell r="H1806" t="str">
            <v>Instruction</v>
          </cell>
          <cell r="I1806">
            <v>38900</v>
          </cell>
          <cell r="X1806">
            <v>9470.0840983642556</v>
          </cell>
          <cell r="Y1806">
            <v>0</v>
          </cell>
        </row>
        <row r="1807">
          <cell r="C1807" t="str">
            <v>SPW</v>
          </cell>
          <cell r="H1807" t="str">
            <v>Admin</v>
          </cell>
          <cell r="I1807">
            <v>30000</v>
          </cell>
          <cell r="X1807">
            <v>6702.87500588688</v>
          </cell>
          <cell r="Y1807">
            <v>1296</v>
          </cell>
        </row>
        <row r="1808">
          <cell r="C1808" t="str">
            <v>SPW</v>
          </cell>
          <cell r="H1808" t="str">
            <v>Admin</v>
          </cell>
          <cell r="I1808">
            <v>39500</v>
          </cell>
          <cell r="X1808">
            <v>7553.4004773868801</v>
          </cell>
          <cell r="Y1808">
            <v>0</v>
          </cell>
        </row>
        <row r="1809">
          <cell r="C1809" t="str">
            <v>SPW</v>
          </cell>
          <cell r="H1809" t="str">
            <v>Admin</v>
          </cell>
          <cell r="I1809">
            <v>32200</v>
          </cell>
          <cell r="X1809">
            <v>6899.8387992868793</v>
          </cell>
          <cell r="Y1809">
            <v>0</v>
          </cell>
        </row>
        <row r="1810">
          <cell r="C1810" t="str">
            <v>SPW</v>
          </cell>
          <cell r="H1810" t="str">
            <v>Admin</v>
          </cell>
          <cell r="I1810">
            <v>32000</v>
          </cell>
          <cell r="X1810">
            <v>6881.9329998868798</v>
          </cell>
          <cell r="Y1810">
            <v>1080</v>
          </cell>
        </row>
        <row r="1811">
          <cell r="C1811" t="str">
            <v>SPW</v>
          </cell>
          <cell r="H1811" t="str">
            <v>Admin</v>
          </cell>
          <cell r="I1811">
            <v>33280</v>
          </cell>
          <cell r="X1811">
            <v>6996.5301160468807</v>
          </cell>
          <cell r="Y1811">
            <v>0</v>
          </cell>
        </row>
        <row r="1812">
          <cell r="C1812" t="str">
            <v>SPW</v>
          </cell>
          <cell r="H1812" t="str">
            <v>Admin</v>
          </cell>
          <cell r="I1812">
            <v>33000</v>
          </cell>
          <cell r="X1812">
            <v>6971.4619968868792</v>
          </cell>
          <cell r="Y1812">
            <v>1080</v>
          </cell>
        </row>
        <row r="1813">
          <cell r="C1813" t="str">
            <v>SPW</v>
          </cell>
          <cell r="H1813" t="str">
            <v>Admin</v>
          </cell>
          <cell r="I1813">
            <v>54000</v>
          </cell>
          <cell r="X1813">
            <v>8851.5709338868783</v>
          </cell>
          <cell r="Y1813">
            <v>0</v>
          </cell>
        </row>
        <row r="1814">
          <cell r="C1814" t="str">
            <v>SPW</v>
          </cell>
          <cell r="H1814" t="str">
            <v>Admin</v>
          </cell>
          <cell r="I1814">
            <v>30000</v>
          </cell>
          <cell r="X1814">
            <v>6702.87500588688</v>
          </cell>
          <cell r="Y1814">
            <v>1620</v>
          </cell>
        </row>
        <row r="1815">
          <cell r="C1815" t="str">
            <v>SPW</v>
          </cell>
          <cell r="H1815" t="str">
            <v>Admin</v>
          </cell>
          <cell r="I1815">
            <v>35360</v>
          </cell>
          <cell r="X1815">
            <v>7182.7504298068798</v>
          </cell>
          <cell r="Y1815">
            <v>0</v>
          </cell>
        </row>
        <row r="1816">
          <cell r="C1816" t="str">
            <v>SPW</v>
          </cell>
          <cell r="H1816" t="str">
            <v>Admin</v>
          </cell>
          <cell r="I1816">
            <v>35360</v>
          </cell>
          <cell r="X1816">
            <v>7182.7504298068798</v>
          </cell>
          <cell r="Y1816">
            <v>0</v>
          </cell>
        </row>
        <row r="1817">
          <cell r="C1817" t="str">
            <v>SPW</v>
          </cell>
          <cell r="H1817" t="str">
            <v>Admin</v>
          </cell>
          <cell r="I1817">
            <v>40000</v>
          </cell>
          <cell r="X1817">
            <v>7598.1649758868798</v>
          </cell>
          <cell r="Y1817">
            <v>0</v>
          </cell>
        </row>
        <row r="1818">
          <cell r="C1818" t="str">
            <v>SPW</v>
          </cell>
          <cell r="H1818" t="str">
            <v>Admin</v>
          </cell>
          <cell r="I1818">
            <v>37500</v>
          </cell>
          <cell r="X1818">
            <v>7374.3424833868794</v>
          </cell>
          <cell r="Y1818">
            <v>0</v>
          </cell>
        </row>
        <row r="1819">
          <cell r="C1819" t="str">
            <v>SPW</v>
          </cell>
          <cell r="H1819" t="str">
            <v>Admin</v>
          </cell>
          <cell r="I1819">
            <v>0</v>
          </cell>
          <cell r="X1819">
            <v>0</v>
          </cell>
          <cell r="Y1819">
            <v>0</v>
          </cell>
        </row>
        <row r="1820">
          <cell r="C1820" t="str">
            <v>SPW</v>
          </cell>
          <cell r="H1820" t="str">
            <v>Admin</v>
          </cell>
          <cell r="I1820">
            <v>30120</v>
          </cell>
          <cell r="X1820">
            <v>6713.6184855268793</v>
          </cell>
          <cell r="Y1820">
            <v>0</v>
          </cell>
        </row>
        <row r="1821">
          <cell r="C1821" t="str">
            <v>SPW</v>
          </cell>
          <cell r="H1821" t="str">
            <v>Admin</v>
          </cell>
          <cell r="I1821">
            <v>9384</v>
          </cell>
          <cell r="X1821">
            <v>807.92486400000007</v>
          </cell>
          <cell r="Y1821">
            <v>0</v>
          </cell>
        </row>
        <row r="1822">
          <cell r="C1822" t="str">
            <v>SPW</v>
          </cell>
          <cell r="H1822" t="str">
            <v>Admin</v>
          </cell>
          <cell r="I1822">
            <v>9384</v>
          </cell>
          <cell r="X1822">
            <v>807.92486400000007</v>
          </cell>
          <cell r="Y1822">
            <v>0</v>
          </cell>
        </row>
        <row r="1823">
          <cell r="C1823" t="str">
            <v>SPW</v>
          </cell>
          <cell r="H1823" t="str">
            <v>Admin</v>
          </cell>
          <cell r="I1823">
            <v>33280</v>
          </cell>
          <cell r="X1823">
            <v>6996.5301160468807</v>
          </cell>
          <cell r="Y1823">
            <v>1080</v>
          </cell>
        </row>
        <row r="1824">
          <cell r="C1824" t="str">
            <v>SPW</v>
          </cell>
          <cell r="H1824" t="str">
            <v>Admin</v>
          </cell>
          <cell r="I1824">
            <v>32000</v>
          </cell>
          <cell r="X1824">
            <v>6881.9329998868798</v>
          </cell>
          <cell r="Y1824">
            <v>1620</v>
          </cell>
        </row>
        <row r="1825">
          <cell r="C1825" t="str">
            <v>SPW</v>
          </cell>
          <cell r="H1825" t="str">
            <v>Instruction</v>
          </cell>
          <cell r="I1825">
            <v>36000</v>
          </cell>
          <cell r="X1825">
            <v>7240.0489878868802</v>
          </cell>
          <cell r="Y1825">
            <v>0</v>
          </cell>
        </row>
        <row r="1826">
          <cell r="C1826" t="str">
            <v>SPW</v>
          </cell>
          <cell r="H1826" t="str">
            <v>Instruction</v>
          </cell>
          <cell r="I1826">
            <v>36000</v>
          </cell>
          <cell r="X1826">
            <v>7240.0489878868802</v>
          </cell>
          <cell r="Y1826">
            <v>0</v>
          </cell>
        </row>
        <row r="1827">
          <cell r="C1827" t="str">
            <v>SPW</v>
          </cell>
          <cell r="H1827" t="str">
            <v>Instruction</v>
          </cell>
          <cell r="I1827">
            <v>35000</v>
          </cell>
          <cell r="X1827">
            <v>7150.519990886879</v>
          </cell>
          <cell r="Y1827">
            <v>0</v>
          </cell>
        </row>
        <row r="1828">
          <cell r="C1828" t="str">
            <v>SPW</v>
          </cell>
          <cell r="H1828" t="str">
            <v>Instruction</v>
          </cell>
          <cell r="I1828">
            <v>38500</v>
          </cell>
          <cell r="X1828">
            <v>7463.8714803868788</v>
          </cell>
          <cell r="Y1828">
            <v>0</v>
          </cell>
        </row>
        <row r="1829">
          <cell r="C1829" t="str">
            <v>SPW</v>
          </cell>
          <cell r="H1829" t="str">
            <v>Instruction</v>
          </cell>
          <cell r="I1829">
            <v>37000</v>
          </cell>
          <cell r="X1829">
            <v>7329.5779848868797</v>
          </cell>
          <cell r="Y1829">
            <v>0</v>
          </cell>
        </row>
        <row r="1830">
          <cell r="C1830" t="str">
            <v>SPW</v>
          </cell>
          <cell r="H1830" t="str">
            <v>Instruction</v>
          </cell>
          <cell r="I1830">
            <v>38775</v>
          </cell>
          <cell r="X1830">
            <v>7488.4919545618804</v>
          </cell>
          <cell r="Y1830">
            <v>0</v>
          </cell>
        </row>
        <row r="1831">
          <cell r="C1831" t="str">
            <v>SPW</v>
          </cell>
          <cell r="H1831" t="str">
            <v>Instruction</v>
          </cell>
          <cell r="I1831">
            <v>38500</v>
          </cell>
          <cell r="X1831">
            <v>7463.8714803868788</v>
          </cell>
          <cell r="Y1831">
            <v>0</v>
          </cell>
        </row>
        <row r="1832">
          <cell r="C1832" t="str">
            <v>SPW</v>
          </cell>
          <cell r="H1832" t="str">
            <v>Instruction</v>
          </cell>
          <cell r="I1832">
            <v>36000</v>
          </cell>
          <cell r="X1832">
            <v>7240.0489878868802</v>
          </cell>
          <cell r="Y1832">
            <v>0</v>
          </cell>
        </row>
        <row r="1833">
          <cell r="C1833" t="str">
            <v>SPW</v>
          </cell>
          <cell r="H1833" t="str">
            <v>Instruction</v>
          </cell>
          <cell r="I1833">
            <v>36000</v>
          </cell>
          <cell r="X1833">
            <v>7240.0489878868802</v>
          </cell>
          <cell r="Y1833">
            <v>0</v>
          </cell>
        </row>
        <row r="1834">
          <cell r="C1834" t="str">
            <v>SPW</v>
          </cell>
          <cell r="H1834" t="str">
            <v>Instruction</v>
          </cell>
          <cell r="I1834">
            <v>36000</v>
          </cell>
          <cell r="X1834">
            <v>7240.0489878868802</v>
          </cell>
          <cell r="Y1834">
            <v>0</v>
          </cell>
        </row>
        <row r="1835">
          <cell r="C1835" t="str">
            <v>SPW</v>
          </cell>
          <cell r="H1835" t="str">
            <v>Instruction</v>
          </cell>
          <cell r="I1835">
            <v>36000</v>
          </cell>
          <cell r="X1835">
            <v>7240.0489878868802</v>
          </cell>
          <cell r="Y1835">
            <v>0</v>
          </cell>
        </row>
        <row r="1836">
          <cell r="C1836" t="str">
            <v>SPW</v>
          </cell>
          <cell r="H1836" t="str">
            <v>Instruction</v>
          </cell>
          <cell r="I1836">
            <v>37000</v>
          </cell>
          <cell r="X1836">
            <v>7329.5779848868797</v>
          </cell>
          <cell r="Y1836">
            <v>0</v>
          </cell>
        </row>
        <row r="1837">
          <cell r="C1837" t="str">
            <v>SPW</v>
          </cell>
          <cell r="H1837" t="str">
            <v>Instruction</v>
          </cell>
          <cell r="I1837">
            <v>41000</v>
          </cell>
          <cell r="X1837">
            <v>7687.6939728868792</v>
          </cell>
          <cell r="Y1837">
            <v>0</v>
          </cell>
        </row>
        <row r="1838">
          <cell r="C1838" t="str">
            <v>SPW</v>
          </cell>
          <cell r="H1838" t="str">
            <v>Instruction</v>
          </cell>
          <cell r="I1838">
            <v>36000</v>
          </cell>
          <cell r="X1838">
            <v>7240.0489878868802</v>
          </cell>
          <cell r="Y1838">
            <v>0</v>
          </cell>
        </row>
        <row r="1839">
          <cell r="C1839" t="str">
            <v>SPW</v>
          </cell>
          <cell r="H1839" t="str">
            <v>Instruction</v>
          </cell>
          <cell r="I1839">
            <v>36000</v>
          </cell>
          <cell r="X1839">
            <v>7240.0489878868802</v>
          </cell>
          <cell r="Y1839">
            <v>0</v>
          </cell>
        </row>
        <row r="1840">
          <cell r="C1840" t="str">
            <v>SPW</v>
          </cell>
          <cell r="H1840" t="str">
            <v>Instruction</v>
          </cell>
          <cell r="I1840">
            <v>36000</v>
          </cell>
          <cell r="X1840">
            <v>7240.0489878868802</v>
          </cell>
          <cell r="Y1840">
            <v>0</v>
          </cell>
        </row>
        <row r="1841">
          <cell r="C1841" t="str">
            <v>SPW</v>
          </cell>
          <cell r="H1841" t="str">
            <v>Instruction</v>
          </cell>
          <cell r="I1841">
            <v>38000</v>
          </cell>
          <cell r="X1841">
            <v>7419.10698188688</v>
          </cell>
          <cell r="Y1841">
            <v>0</v>
          </cell>
        </row>
        <row r="1842">
          <cell r="C1842" t="str">
            <v>SPW</v>
          </cell>
          <cell r="H1842" t="str">
            <v>Instruction</v>
          </cell>
          <cell r="I1842">
            <v>35000</v>
          </cell>
          <cell r="X1842">
            <v>7150.519990886879</v>
          </cell>
          <cell r="Y1842">
            <v>0</v>
          </cell>
        </row>
        <row r="1843">
          <cell r="C1843" t="str">
            <v>SPW</v>
          </cell>
          <cell r="H1843" t="str">
            <v>Instruction</v>
          </cell>
          <cell r="I1843">
            <v>36000</v>
          </cell>
          <cell r="X1843">
            <v>7240.0489878868802</v>
          </cell>
          <cell r="Y1843">
            <v>0</v>
          </cell>
        </row>
        <row r="1844">
          <cell r="C1844" t="str">
            <v>SPW</v>
          </cell>
          <cell r="H1844" t="str">
            <v>Instruction</v>
          </cell>
          <cell r="I1844">
            <v>36000</v>
          </cell>
          <cell r="X1844">
            <v>7240.0489878868802</v>
          </cell>
          <cell r="Y1844">
            <v>0</v>
          </cell>
        </row>
        <row r="1845">
          <cell r="C1845" t="str">
            <v>SPW</v>
          </cell>
          <cell r="H1845" t="str">
            <v>Instruction</v>
          </cell>
          <cell r="I1845">
            <v>36000</v>
          </cell>
          <cell r="X1845">
            <v>7240.0489878868802</v>
          </cell>
          <cell r="Y1845">
            <v>0</v>
          </cell>
        </row>
        <row r="1846">
          <cell r="C1846" t="str">
            <v>SPW</v>
          </cell>
          <cell r="H1846" t="str">
            <v>Instruction</v>
          </cell>
          <cell r="I1846">
            <v>36000</v>
          </cell>
          <cell r="X1846">
            <v>7240.0489878868802</v>
          </cell>
          <cell r="Y1846">
            <v>0</v>
          </cell>
        </row>
        <row r="1847">
          <cell r="C1847" t="str">
            <v>SPW</v>
          </cell>
          <cell r="H1847" t="str">
            <v>Instruction</v>
          </cell>
          <cell r="I1847">
            <v>36000</v>
          </cell>
          <cell r="X1847">
            <v>7240.0489878868802</v>
          </cell>
          <cell r="Y1847">
            <v>0</v>
          </cell>
        </row>
        <row r="1848">
          <cell r="C1848" t="str">
            <v>SPW</v>
          </cell>
          <cell r="H1848" t="str">
            <v>Instruction</v>
          </cell>
          <cell r="I1848">
            <v>36000</v>
          </cell>
          <cell r="X1848">
            <v>7240.0489878868802</v>
          </cell>
          <cell r="Y1848">
            <v>0</v>
          </cell>
        </row>
        <row r="1849">
          <cell r="C1849" t="str">
            <v>SPW</v>
          </cell>
          <cell r="H1849" t="str">
            <v>Instruction</v>
          </cell>
          <cell r="I1849">
            <v>36000</v>
          </cell>
          <cell r="X1849">
            <v>7240.0489878868802</v>
          </cell>
          <cell r="Y1849">
            <v>0</v>
          </cell>
        </row>
        <row r="1850">
          <cell r="C1850" t="str">
            <v>SPW</v>
          </cell>
          <cell r="H1850" t="str">
            <v>Instruction</v>
          </cell>
          <cell r="I1850">
            <v>36500</v>
          </cell>
          <cell r="X1850">
            <v>7284.813486386879</v>
          </cell>
          <cell r="Y1850">
            <v>0</v>
          </cell>
        </row>
        <row r="1851">
          <cell r="C1851" t="str">
            <v>SPW</v>
          </cell>
          <cell r="H1851" t="str">
            <v>Instruction</v>
          </cell>
          <cell r="I1851">
            <v>36500</v>
          </cell>
          <cell r="X1851">
            <v>7284.813486386879</v>
          </cell>
          <cell r="Y1851">
            <v>0</v>
          </cell>
        </row>
        <row r="1852">
          <cell r="C1852" t="str">
            <v>SPW</v>
          </cell>
          <cell r="H1852" t="str">
            <v>Instruction</v>
          </cell>
          <cell r="I1852">
            <v>37000</v>
          </cell>
          <cell r="X1852">
            <v>7329.5779848868797</v>
          </cell>
          <cell r="Y1852">
            <v>0</v>
          </cell>
        </row>
        <row r="1853">
          <cell r="C1853" t="str">
            <v>SPW</v>
          </cell>
          <cell r="H1853" t="str">
            <v>Instruction</v>
          </cell>
          <cell r="I1853">
            <v>36000</v>
          </cell>
          <cell r="X1853">
            <v>7240.0489878868802</v>
          </cell>
          <cell r="Y1853">
            <v>0</v>
          </cell>
        </row>
        <row r="1854">
          <cell r="C1854" t="str">
            <v>BBR</v>
          </cell>
          <cell r="H1854" t="str">
            <v>Admin</v>
          </cell>
          <cell r="I1854">
            <v>30000</v>
          </cell>
          <cell r="X1854">
            <v>6702.87500588688</v>
          </cell>
          <cell r="Y1854">
            <v>1080</v>
          </cell>
        </row>
        <row r="1855">
          <cell r="C1855" t="str">
            <v>BBR</v>
          </cell>
          <cell r="H1855" t="str">
            <v>Admin</v>
          </cell>
          <cell r="I1855">
            <v>28000</v>
          </cell>
          <cell r="X1855">
            <v>6523.8170118868802</v>
          </cell>
          <cell r="Y1855">
            <v>1080</v>
          </cell>
        </row>
        <row r="1856">
          <cell r="C1856" t="str">
            <v>BBR</v>
          </cell>
          <cell r="H1856" t="str">
            <v>Admin</v>
          </cell>
          <cell r="I1856">
            <v>40000</v>
          </cell>
          <cell r="X1856">
            <v>7598.1649758868798</v>
          </cell>
          <cell r="Y1856">
            <v>1080</v>
          </cell>
        </row>
        <row r="1857">
          <cell r="C1857" t="str">
            <v>BBR</v>
          </cell>
          <cell r="H1857" t="str">
            <v>Admin</v>
          </cell>
          <cell r="I1857">
            <v>30000</v>
          </cell>
          <cell r="X1857">
            <v>6702.87500588688</v>
          </cell>
          <cell r="Y1857">
            <v>1080</v>
          </cell>
        </row>
        <row r="1858">
          <cell r="C1858" t="str">
            <v>BBR</v>
          </cell>
          <cell r="H1858" t="str">
            <v>Admin</v>
          </cell>
          <cell r="I1858">
            <v>48000</v>
          </cell>
          <cell r="X1858">
            <v>8314.3969518868798</v>
          </cell>
          <cell r="Y1858">
            <v>1080</v>
          </cell>
        </row>
        <row r="1859">
          <cell r="C1859" t="str">
            <v>BBR</v>
          </cell>
          <cell r="H1859" t="str">
            <v>Admin</v>
          </cell>
          <cell r="I1859">
            <v>50000</v>
          </cell>
          <cell r="X1859">
            <v>8493.4549458868805</v>
          </cell>
          <cell r="Y1859">
            <v>1080</v>
          </cell>
        </row>
        <row r="1860">
          <cell r="C1860" t="str">
            <v>BBR</v>
          </cell>
          <cell r="H1860" t="str">
            <v>Admin</v>
          </cell>
          <cell r="I1860">
            <v>28000</v>
          </cell>
          <cell r="X1860">
            <v>6523.8170118868802</v>
          </cell>
          <cell r="Y1860">
            <v>1080</v>
          </cell>
        </row>
        <row r="1861">
          <cell r="C1861" t="str">
            <v>BBR</v>
          </cell>
          <cell r="H1861" t="str">
            <v>Admin</v>
          </cell>
          <cell r="I1861">
            <v>33000</v>
          </cell>
          <cell r="X1861">
            <v>6971.4619968868792</v>
          </cell>
          <cell r="Y1861">
            <v>1080</v>
          </cell>
        </row>
        <row r="1862">
          <cell r="C1862" t="str">
            <v>BBR</v>
          </cell>
          <cell r="H1862" t="str">
            <v>Admin</v>
          </cell>
          <cell r="I1862">
            <v>40000</v>
          </cell>
          <cell r="X1862">
            <v>7598.1649758868798</v>
          </cell>
          <cell r="Y1862">
            <v>1080</v>
          </cell>
        </row>
        <row r="1863">
          <cell r="C1863" t="str">
            <v>BBR</v>
          </cell>
          <cell r="H1863" t="str">
            <v>Admin</v>
          </cell>
          <cell r="I1863">
            <v>36000</v>
          </cell>
          <cell r="X1863">
            <v>7240.0489878868802</v>
          </cell>
          <cell r="Y1863">
            <v>1080</v>
          </cell>
        </row>
        <row r="1864">
          <cell r="C1864" t="str">
            <v>BBR</v>
          </cell>
          <cell r="H1864" t="str">
            <v>Admin</v>
          </cell>
          <cell r="I1864">
            <v>16800</v>
          </cell>
          <cell r="X1864">
            <v>1446.4128000000001</v>
          </cell>
          <cell r="Y1864">
            <v>1080</v>
          </cell>
        </row>
        <row r="1865">
          <cell r="C1865" t="str">
            <v>BBR</v>
          </cell>
          <cell r="H1865" t="str">
            <v>Admin</v>
          </cell>
          <cell r="I1865">
            <v>16800</v>
          </cell>
          <cell r="X1865">
            <v>1446.4128000000001</v>
          </cell>
          <cell r="Y1865">
            <v>1080</v>
          </cell>
        </row>
        <row r="1866">
          <cell r="C1866" t="str">
            <v>BBR</v>
          </cell>
          <cell r="H1866" t="str">
            <v>Instruction</v>
          </cell>
          <cell r="I1866">
            <v>43000</v>
          </cell>
          <cell r="X1866">
            <v>7866.7519668868799</v>
          </cell>
          <cell r="Y1866">
            <v>0</v>
          </cell>
        </row>
        <row r="1867">
          <cell r="C1867" t="str">
            <v>BBR</v>
          </cell>
          <cell r="H1867" t="str">
            <v>Instruction</v>
          </cell>
          <cell r="I1867">
            <v>43000</v>
          </cell>
          <cell r="X1867">
            <v>7866.7519668868799</v>
          </cell>
          <cell r="Y1867">
            <v>0</v>
          </cell>
        </row>
        <row r="1868">
          <cell r="C1868" t="str">
            <v>BBR</v>
          </cell>
          <cell r="H1868" t="str">
            <v>Instruction</v>
          </cell>
          <cell r="I1868">
            <v>43000</v>
          </cell>
          <cell r="X1868">
            <v>7866.7519668868799</v>
          </cell>
          <cell r="Y1868">
            <v>0</v>
          </cell>
        </row>
        <row r="1869">
          <cell r="C1869" t="str">
            <v>BBR</v>
          </cell>
          <cell r="H1869" t="str">
            <v>Instruction</v>
          </cell>
          <cell r="I1869">
            <v>43000</v>
          </cell>
          <cell r="X1869">
            <v>7866.7519668868799</v>
          </cell>
          <cell r="Y1869">
            <v>0</v>
          </cell>
        </row>
        <row r="1870">
          <cell r="C1870" t="str">
            <v>BBR</v>
          </cell>
          <cell r="H1870" t="str">
            <v>Admin</v>
          </cell>
          <cell r="I1870">
            <v>32000</v>
          </cell>
          <cell r="X1870">
            <v>6881.9329998868798</v>
          </cell>
          <cell r="Y1870">
            <v>0</v>
          </cell>
        </row>
        <row r="1871">
          <cell r="C1871" t="str">
            <v>BBR</v>
          </cell>
          <cell r="H1871" t="str">
            <v>Admin</v>
          </cell>
          <cell r="I1871">
            <v>32000</v>
          </cell>
          <cell r="X1871">
            <v>6881.9329998868798</v>
          </cell>
          <cell r="Y1871">
            <v>0</v>
          </cell>
        </row>
        <row r="1872">
          <cell r="C1872" t="str">
            <v>BBR</v>
          </cell>
          <cell r="H1872" t="str">
            <v>Admin</v>
          </cell>
          <cell r="I1872">
            <v>32000</v>
          </cell>
          <cell r="X1872">
            <v>6881.9329998868798</v>
          </cell>
          <cell r="Y1872">
            <v>0</v>
          </cell>
        </row>
        <row r="1873">
          <cell r="C1873" t="str">
            <v>BBR</v>
          </cell>
          <cell r="H1873" t="str">
            <v>Admin</v>
          </cell>
          <cell r="I1873">
            <v>32000</v>
          </cell>
          <cell r="X1873">
            <v>6881.9329998868798</v>
          </cell>
          <cell r="Y1873">
            <v>0</v>
          </cell>
        </row>
        <row r="1874">
          <cell r="C1874" t="str">
            <v>BBR</v>
          </cell>
          <cell r="H1874" t="str">
            <v>Instruction</v>
          </cell>
          <cell r="I1874">
            <v>46000</v>
          </cell>
          <cell r="X1874">
            <v>8135.3389578868801</v>
          </cell>
          <cell r="Y1874">
            <v>0</v>
          </cell>
        </row>
        <row r="1875">
          <cell r="C1875" t="str">
            <v>BBR</v>
          </cell>
          <cell r="H1875" t="str">
            <v>Instruction</v>
          </cell>
          <cell r="I1875">
            <v>41000</v>
          </cell>
          <cell r="X1875">
            <v>7687.6939728868792</v>
          </cell>
          <cell r="Y1875">
            <v>0</v>
          </cell>
        </row>
        <row r="1876">
          <cell r="C1876" t="str">
            <v>BBR</v>
          </cell>
          <cell r="H1876" t="str">
            <v>Instruction</v>
          </cell>
          <cell r="I1876">
            <v>43000</v>
          </cell>
          <cell r="X1876">
            <v>7866.7519668868799</v>
          </cell>
          <cell r="Y1876">
            <v>0</v>
          </cell>
        </row>
        <row r="1877">
          <cell r="C1877" t="str">
            <v>BBR</v>
          </cell>
          <cell r="H1877" t="str">
            <v>Instruction</v>
          </cell>
          <cell r="I1877">
            <v>41000</v>
          </cell>
          <cell r="X1877">
            <v>7687.6939728868792</v>
          </cell>
          <cell r="Y1877">
            <v>0</v>
          </cell>
        </row>
        <row r="1878">
          <cell r="C1878" t="str">
            <v>BBR</v>
          </cell>
          <cell r="H1878" t="str">
            <v>Instruction</v>
          </cell>
          <cell r="I1878">
            <v>47500</v>
          </cell>
          <cell r="X1878">
            <v>8269.632453386881</v>
          </cell>
          <cell r="Y1878">
            <v>0</v>
          </cell>
        </row>
        <row r="1879">
          <cell r="C1879" t="str">
            <v>BBR</v>
          </cell>
          <cell r="H1879" t="str">
            <v>Instruction</v>
          </cell>
          <cell r="I1879">
            <v>43000</v>
          </cell>
          <cell r="X1879">
            <v>7866.7519668868799</v>
          </cell>
          <cell r="Y1879">
            <v>0</v>
          </cell>
        </row>
        <row r="1880">
          <cell r="C1880" t="str">
            <v>BBR</v>
          </cell>
          <cell r="H1880" t="str">
            <v>Instruction</v>
          </cell>
          <cell r="I1880">
            <v>44000</v>
          </cell>
          <cell r="X1880">
            <v>7956.2809638868803</v>
          </cell>
          <cell r="Y1880">
            <v>0</v>
          </cell>
        </row>
        <row r="1881">
          <cell r="C1881" t="str">
            <v>BBR</v>
          </cell>
          <cell r="H1881" t="str">
            <v>Instruction</v>
          </cell>
          <cell r="I1881">
            <v>41000</v>
          </cell>
          <cell r="X1881">
            <v>7687.6939728868792</v>
          </cell>
          <cell r="Y1881">
            <v>0</v>
          </cell>
        </row>
        <row r="1882">
          <cell r="C1882" t="str">
            <v>BBR</v>
          </cell>
          <cell r="H1882" t="str">
            <v>Instruction</v>
          </cell>
          <cell r="I1882">
            <v>43000</v>
          </cell>
          <cell r="X1882">
            <v>7866.7519668868799</v>
          </cell>
          <cell r="Y1882">
            <v>0</v>
          </cell>
        </row>
        <row r="1883">
          <cell r="C1883" t="str">
            <v>BBR</v>
          </cell>
          <cell r="H1883" t="str">
            <v>Instruction</v>
          </cell>
          <cell r="I1883">
            <v>41000</v>
          </cell>
          <cell r="X1883">
            <v>7687.6939728868792</v>
          </cell>
          <cell r="Y1883">
            <v>0</v>
          </cell>
        </row>
        <row r="1884">
          <cell r="C1884" t="str">
            <v>BBR</v>
          </cell>
          <cell r="H1884" t="str">
            <v>Instruction</v>
          </cell>
          <cell r="I1884">
            <v>46000</v>
          </cell>
          <cell r="X1884">
            <v>8135.3389578868801</v>
          </cell>
          <cell r="Y1884">
            <v>0</v>
          </cell>
        </row>
        <row r="1885">
          <cell r="C1885" t="str">
            <v>BBR</v>
          </cell>
          <cell r="H1885" t="str">
            <v>Instruction</v>
          </cell>
          <cell r="I1885">
            <v>48000</v>
          </cell>
          <cell r="X1885">
            <v>8314.3969518868798</v>
          </cell>
          <cell r="Y1885">
            <v>0</v>
          </cell>
        </row>
        <row r="1886">
          <cell r="C1886" t="str">
            <v>BBR</v>
          </cell>
          <cell r="H1886" t="str">
            <v>Instruction</v>
          </cell>
          <cell r="I1886">
            <v>40000</v>
          </cell>
          <cell r="X1886">
            <v>7598.1649758868798</v>
          </cell>
          <cell r="Y1886">
            <v>0</v>
          </cell>
        </row>
        <row r="1887">
          <cell r="C1887" t="str">
            <v>BBR</v>
          </cell>
          <cell r="H1887" t="str">
            <v>Instruction</v>
          </cell>
          <cell r="I1887">
            <v>38000</v>
          </cell>
          <cell r="X1887">
            <v>7419.10698188688</v>
          </cell>
          <cell r="Y1887">
            <v>0</v>
          </cell>
        </row>
        <row r="1888">
          <cell r="C1888" t="str">
            <v>BBR</v>
          </cell>
          <cell r="H1888" t="str">
            <v>Instruction</v>
          </cell>
          <cell r="I1888">
            <v>38000</v>
          </cell>
          <cell r="X1888">
            <v>7419.10698188688</v>
          </cell>
          <cell r="Y1888">
            <v>0</v>
          </cell>
        </row>
        <row r="1889">
          <cell r="C1889" t="str">
            <v>BBR</v>
          </cell>
          <cell r="H1889" t="str">
            <v>Instruction</v>
          </cell>
          <cell r="I1889">
            <v>38000</v>
          </cell>
          <cell r="X1889">
            <v>7419.10698188688</v>
          </cell>
          <cell r="Y1889">
            <v>0</v>
          </cell>
        </row>
        <row r="1890">
          <cell r="C1890" t="str">
            <v>BBR</v>
          </cell>
          <cell r="H1890" t="str">
            <v>Instruction</v>
          </cell>
          <cell r="I1890">
            <v>38000</v>
          </cell>
          <cell r="X1890">
            <v>7419.10698188688</v>
          </cell>
          <cell r="Y1890">
            <v>0</v>
          </cell>
        </row>
        <row r="1891">
          <cell r="C1891" t="str">
            <v>BBR</v>
          </cell>
          <cell r="H1891" t="str">
            <v>Instruction</v>
          </cell>
          <cell r="I1891">
            <v>40000</v>
          </cell>
          <cell r="X1891">
            <v>7598.1649758868798</v>
          </cell>
          <cell r="Y1891">
            <v>0</v>
          </cell>
        </row>
        <row r="1892">
          <cell r="C1892" t="str">
            <v>BBR</v>
          </cell>
          <cell r="H1892" t="str">
            <v>Admin</v>
          </cell>
          <cell r="I1892">
            <v>16800</v>
          </cell>
          <cell r="X1892">
            <v>1446.4128000000001</v>
          </cell>
          <cell r="Y1892">
            <v>0</v>
          </cell>
        </row>
      </sheetData>
      <sheetData sheetId="23">
        <row r="2">
          <cell r="A2" t="str">
            <v>Ahwatukee</v>
          </cell>
          <cell r="E2">
            <v>0</v>
          </cell>
          <cell r="G2">
            <v>296000.27330759336</v>
          </cell>
          <cell r="J2">
            <v>580688.10255264433</v>
          </cell>
          <cell r="L2">
            <v>0</v>
          </cell>
        </row>
        <row r="3">
          <cell r="E3">
            <v>0</v>
          </cell>
          <cell r="G3">
            <v>551618.81595092022</v>
          </cell>
          <cell r="J3">
            <v>799487.74383091135</v>
          </cell>
          <cell r="L3">
            <v>0</v>
          </cell>
        </row>
        <row r="4">
          <cell r="E4">
            <v>0</v>
          </cell>
          <cell r="G4">
            <v>236632.96438356166</v>
          </cell>
          <cell r="J4">
            <v>432600.81238718895</v>
          </cell>
          <cell r="L4">
            <v>0</v>
          </cell>
        </row>
        <row r="5">
          <cell r="E5">
            <v>0</v>
          </cell>
          <cell r="G5">
            <v>220300.65822784809</v>
          </cell>
          <cell r="J5">
            <v>383528.85205115605</v>
          </cell>
          <cell r="L5">
            <v>0</v>
          </cell>
        </row>
        <row r="6">
          <cell r="E6">
            <v>0</v>
          </cell>
          <cell r="G6">
            <v>408444.42675118858</v>
          </cell>
          <cell r="J6">
            <v>404702.22877485369</v>
          </cell>
          <cell r="L6">
            <v>0</v>
          </cell>
        </row>
        <row r="7">
          <cell r="E7">
            <v>0</v>
          </cell>
          <cell r="G7">
            <v>212935.28411214956</v>
          </cell>
          <cell r="J7">
            <v>173554.84003715467</v>
          </cell>
          <cell r="L7">
            <v>0</v>
          </cell>
        </row>
        <row r="8">
          <cell r="E8">
            <v>0</v>
          </cell>
          <cell r="G8">
            <v>33644.266261980832</v>
          </cell>
          <cell r="J8">
            <v>256979.0399518903</v>
          </cell>
          <cell r="L8">
            <v>0</v>
          </cell>
        </row>
        <row r="9">
          <cell r="E9">
            <v>0</v>
          </cell>
          <cell r="G9">
            <v>276187.05659711082</v>
          </cell>
          <cell r="J9">
            <v>388524.29465395672</v>
          </cell>
          <cell r="L9">
            <v>0</v>
          </cell>
        </row>
        <row r="10">
          <cell r="E10">
            <v>16400</v>
          </cell>
          <cell r="G10">
            <v>372701.94606822258</v>
          </cell>
          <cell r="J10">
            <v>391092.64390185772</v>
          </cell>
          <cell r="L10">
            <v>0</v>
          </cell>
        </row>
        <row r="11">
          <cell r="E11">
            <v>0</v>
          </cell>
          <cell r="G11">
            <v>81372.234300791562</v>
          </cell>
          <cell r="J11">
            <v>383458.35594638105</v>
          </cell>
          <cell r="L11">
            <v>0</v>
          </cell>
        </row>
        <row r="12">
          <cell r="E12">
            <v>0</v>
          </cell>
          <cell r="G12">
            <v>308532.01576292561</v>
          </cell>
          <cell r="J12">
            <v>660890.18659005233</v>
          </cell>
          <cell r="L12">
            <v>0</v>
          </cell>
        </row>
        <row r="13">
          <cell r="E13">
            <v>0</v>
          </cell>
          <cell r="G13">
            <v>152962.98523489933</v>
          </cell>
          <cell r="J13">
            <v>342504.1770122156</v>
          </cell>
          <cell r="L13">
            <v>0</v>
          </cell>
        </row>
        <row r="14">
          <cell r="E14">
            <v>16400</v>
          </cell>
          <cell r="G14">
            <v>408618.45547073788</v>
          </cell>
          <cell r="J14">
            <v>553772.26201523119</v>
          </cell>
          <cell r="L14">
            <v>0</v>
          </cell>
        </row>
        <row r="15">
          <cell r="E15">
            <v>0</v>
          </cell>
          <cell r="G15">
            <v>401937.83850287902</v>
          </cell>
          <cell r="J15">
            <v>487504.5046152696</v>
          </cell>
          <cell r="L15">
            <v>0</v>
          </cell>
        </row>
        <row r="16">
          <cell r="E16">
            <v>0</v>
          </cell>
          <cell r="G16">
            <v>221320.34189944135</v>
          </cell>
          <cell r="J16">
            <v>556003.0119790124</v>
          </cell>
          <cell r="L16">
            <v>0</v>
          </cell>
        </row>
        <row r="17">
          <cell r="E17">
            <v>0</v>
          </cell>
          <cell r="G17">
            <v>18730.177777777779</v>
          </cell>
          <cell r="J17">
            <v>130540.08</v>
          </cell>
          <cell r="L17">
            <v>0</v>
          </cell>
        </row>
        <row r="18">
          <cell r="E18">
            <v>0</v>
          </cell>
          <cell r="G18">
            <v>279686.40608582576</v>
          </cell>
          <cell r="J18">
            <v>318675.62411962415</v>
          </cell>
          <cell r="L18">
            <v>0</v>
          </cell>
        </row>
        <row r="19">
          <cell r="E19">
            <v>24600</v>
          </cell>
          <cell r="G19">
            <v>955137.48778378393</v>
          </cell>
          <cell r="J19">
            <v>1011693.7623909944</v>
          </cell>
          <cell r="L19">
            <v>0</v>
          </cell>
        </row>
        <row r="20">
          <cell r="E20">
            <v>0</v>
          </cell>
          <cell r="G20">
            <v>376923.80422264873</v>
          </cell>
          <cell r="J20">
            <v>450494.9721173803</v>
          </cell>
          <cell r="L20">
            <v>0</v>
          </cell>
        </row>
        <row r="21">
          <cell r="E21">
            <v>0</v>
          </cell>
          <cell r="G21">
            <v>200454.93224568135</v>
          </cell>
          <cell r="J21">
            <v>242038.9409820202</v>
          </cell>
          <cell r="L21">
            <v>0</v>
          </cell>
        </row>
        <row r="22">
          <cell r="E22">
            <v>0</v>
          </cell>
          <cell r="G22">
            <v>248112.24000000002</v>
          </cell>
          <cell r="J22">
            <v>575439.11233295035</v>
          </cell>
          <cell r="L22">
            <v>0</v>
          </cell>
        </row>
        <row r="23">
          <cell r="E23">
            <v>16400</v>
          </cell>
          <cell r="G23">
            <v>242685.36035053554</v>
          </cell>
          <cell r="J23">
            <v>530653.73208141001</v>
          </cell>
          <cell r="L23">
            <v>0</v>
          </cell>
        </row>
        <row r="24">
          <cell r="E24">
            <v>0</v>
          </cell>
          <cell r="G24">
            <v>209489.92000000001</v>
          </cell>
          <cell r="J24">
            <v>589028.28</v>
          </cell>
          <cell r="L24">
            <v>0</v>
          </cell>
        </row>
        <row r="25">
          <cell r="E25">
            <v>0</v>
          </cell>
          <cell r="G25">
            <v>194821.19999999998</v>
          </cell>
          <cell r="J25">
            <v>290603.01245901641</v>
          </cell>
          <cell r="L25">
            <v>0</v>
          </cell>
        </row>
        <row r="26">
          <cell r="E26">
            <v>0</v>
          </cell>
          <cell r="G26">
            <v>267197.75317474833</v>
          </cell>
          <cell r="J26">
            <v>489797.91015844495</v>
          </cell>
          <cell r="L26">
            <v>0</v>
          </cell>
        </row>
        <row r="27">
          <cell r="E27">
            <v>0</v>
          </cell>
          <cell r="G27">
            <v>165209.63</v>
          </cell>
          <cell r="J27">
            <v>347055</v>
          </cell>
          <cell r="L27">
            <v>0</v>
          </cell>
        </row>
        <row r="28">
          <cell r="E28">
            <v>0</v>
          </cell>
          <cell r="G28">
            <v>80000</v>
          </cell>
          <cell r="J28">
            <v>202063.54823529412</v>
          </cell>
          <cell r="L28">
            <v>0</v>
          </cell>
        </row>
        <row r="33">
          <cell r="G33">
            <v>256031.10000000006</v>
          </cell>
        </row>
        <row r="34">
          <cell r="G34">
            <v>402251.69000000006</v>
          </cell>
        </row>
        <row r="35">
          <cell r="G35">
            <v>210682.78999999995</v>
          </cell>
        </row>
        <row r="36">
          <cell r="G36">
            <v>184882.49000000002</v>
          </cell>
        </row>
        <row r="37">
          <cell r="G37">
            <v>102316.95000000001</v>
          </cell>
        </row>
        <row r="38">
          <cell r="G38">
            <v>254046.60000000024</v>
          </cell>
        </row>
        <row r="39">
          <cell r="G39">
            <v>150210.75000000012</v>
          </cell>
        </row>
        <row r="40">
          <cell r="G40">
            <v>22170.719999999998</v>
          </cell>
        </row>
        <row r="41">
          <cell r="G41">
            <v>176530.26</v>
          </cell>
        </row>
        <row r="42">
          <cell r="G42">
            <v>217503.90499999994</v>
          </cell>
        </row>
        <row r="43">
          <cell r="G43">
            <v>224292.46499999994</v>
          </cell>
        </row>
        <row r="44">
          <cell r="G44">
            <v>270395.94999999978</v>
          </cell>
        </row>
        <row r="45">
          <cell r="G45">
            <v>160130.97999999998</v>
          </cell>
        </row>
        <row r="46">
          <cell r="G46">
            <v>359944.21999999991</v>
          </cell>
        </row>
        <row r="47">
          <cell r="G47">
            <v>50000</v>
          </cell>
        </row>
        <row r="48">
          <cell r="G48">
            <v>211694.72</v>
          </cell>
        </row>
        <row r="49">
          <cell r="G49">
            <v>23757.11</v>
          </cell>
        </row>
        <row r="50">
          <cell r="G50">
            <v>179517.23999999993</v>
          </cell>
        </row>
        <row r="51">
          <cell r="G51">
            <v>175223.7900000003</v>
          </cell>
        </row>
        <row r="52">
          <cell r="G52">
            <v>198710.53999999998</v>
          </cell>
        </row>
        <row r="53">
          <cell r="G53">
            <v>776572.26999999967</v>
          </cell>
        </row>
        <row r="54">
          <cell r="G54">
            <v>342491.62000000011</v>
          </cell>
        </row>
        <row r="55">
          <cell r="G55">
            <v>50000</v>
          </cell>
        </row>
        <row r="56">
          <cell r="G56">
            <v>295569.74999999994</v>
          </cell>
        </row>
        <row r="57">
          <cell r="G57">
            <v>221154.37999999998</v>
          </cell>
        </row>
        <row r="58">
          <cell r="G58">
            <v>278549.88</v>
          </cell>
        </row>
        <row r="59">
          <cell r="G59">
            <v>50000</v>
          </cell>
        </row>
      </sheetData>
      <sheetData sheetId="24">
        <row r="2">
          <cell r="B2" t="str">
            <v>TUC</v>
          </cell>
          <cell r="C2">
            <v>229000</v>
          </cell>
        </row>
        <row r="3">
          <cell r="C3">
            <v>76000</v>
          </cell>
        </row>
        <row r="4">
          <cell r="C4">
            <v>127450</v>
          </cell>
        </row>
        <row r="5">
          <cell r="C5">
            <v>41130</v>
          </cell>
        </row>
        <row r="6">
          <cell r="C6">
            <v>12000</v>
          </cell>
        </row>
        <row r="7">
          <cell r="C7">
            <v>496718.41000000003</v>
          </cell>
        </row>
        <row r="8">
          <cell r="C8">
            <v>394720.58999999997</v>
          </cell>
        </row>
        <row r="9">
          <cell r="C9">
            <v>113000</v>
          </cell>
        </row>
        <row r="10">
          <cell r="C10">
            <v>89500</v>
          </cell>
        </row>
        <row r="11">
          <cell r="C11">
            <v>46000</v>
          </cell>
        </row>
        <row r="12">
          <cell r="C12">
            <v>25006.495000000003</v>
          </cell>
        </row>
        <row r="13">
          <cell r="C13">
            <v>75019.485000000001</v>
          </cell>
        </row>
        <row r="14">
          <cell r="C14">
            <v>17685</v>
          </cell>
        </row>
        <row r="15">
          <cell r="C15">
            <v>324500</v>
          </cell>
        </row>
        <row r="16">
          <cell r="C16">
            <v>460941.94</v>
          </cell>
        </row>
        <row r="17">
          <cell r="C17">
            <v>113717</v>
          </cell>
        </row>
        <row r="18">
          <cell r="C18">
            <v>222465</v>
          </cell>
        </row>
        <row r="19">
          <cell r="C19">
            <v>80200</v>
          </cell>
        </row>
        <row r="20">
          <cell r="C20">
            <v>112000</v>
          </cell>
        </row>
        <row r="21">
          <cell r="C21">
            <v>43074.32</v>
          </cell>
        </row>
        <row r="22">
          <cell r="C22">
            <v>130287.6</v>
          </cell>
        </row>
        <row r="23">
          <cell r="C23">
            <v>98333.47</v>
          </cell>
        </row>
        <row r="24">
          <cell r="C24">
            <v>97861</v>
          </cell>
        </row>
        <row r="25">
          <cell r="C25">
            <v>124365</v>
          </cell>
        </row>
        <row r="26">
          <cell r="C26">
            <v>94500</v>
          </cell>
        </row>
        <row r="27">
          <cell r="C27">
            <v>169165.9</v>
          </cell>
        </row>
        <row r="28">
          <cell r="C28">
            <v>221686.39999999999</v>
          </cell>
        </row>
      </sheetData>
      <sheetData sheetId="25">
        <row r="1">
          <cell r="A1" t="str">
            <v>School Name</v>
          </cell>
          <cell r="C1" t="str">
            <v>Accounting Group</v>
          </cell>
          <cell r="J1" t="str">
            <v>FY2019 Budget</v>
          </cell>
        </row>
        <row r="2">
          <cell r="A2" t="str">
            <v>Ahwatukee</v>
          </cell>
          <cell r="C2" t="str">
            <v>Debt Service - Bond Interest</v>
          </cell>
          <cell r="J2">
            <v>2568.7624631831168</v>
          </cell>
        </row>
        <row r="3">
          <cell r="A3" t="str">
            <v>Baton Rouge</v>
          </cell>
          <cell r="C3" t="str">
            <v>Debt Service - Bond Interest</v>
          </cell>
          <cell r="J3">
            <v>148.14814814814815</v>
          </cell>
        </row>
        <row r="4">
          <cell r="A4" t="str">
            <v>Chandler</v>
          </cell>
          <cell r="C4" t="str">
            <v>Debt Service - Bond Interest</v>
          </cell>
          <cell r="J4">
            <v>29582.025131014783</v>
          </cell>
        </row>
        <row r="5">
          <cell r="A5" t="str">
            <v>Chandler Primary North</v>
          </cell>
          <cell r="C5" t="str">
            <v>Debt Service - Bond Interest</v>
          </cell>
          <cell r="J5">
            <v>11857.905553518876</v>
          </cell>
        </row>
        <row r="6">
          <cell r="A6" t="str">
            <v>Chandler Primary South</v>
          </cell>
          <cell r="C6" t="str">
            <v>Debt Service - Bond Interest</v>
          </cell>
          <cell r="J6">
            <v>1773.9760951465423</v>
          </cell>
        </row>
        <row r="7">
          <cell r="A7" t="str">
            <v>DC</v>
          </cell>
          <cell r="C7" t="str">
            <v>Debt Service - Bond Interest</v>
          </cell>
          <cell r="J7">
            <v>148.14814814814815</v>
          </cell>
        </row>
        <row r="8">
          <cell r="A8" t="str">
            <v>Flagstaff</v>
          </cell>
          <cell r="C8" t="str">
            <v>Debt Service - Bond Interest</v>
          </cell>
          <cell r="J8">
            <v>10023.067357138307</v>
          </cell>
        </row>
        <row r="9">
          <cell r="A9" t="str">
            <v>Goodyear</v>
          </cell>
          <cell r="C9" t="str">
            <v>Debt Service - Bond Interest</v>
          </cell>
          <cell r="J9">
            <v>3518.4263629617335</v>
          </cell>
        </row>
        <row r="10">
          <cell r="A10" t="str">
            <v>Goodyear Primary</v>
          </cell>
          <cell r="C10" t="str">
            <v>Debt Service - Bond Interest</v>
          </cell>
          <cell r="J10">
            <v>7102.8776432533468</v>
          </cell>
        </row>
        <row r="11">
          <cell r="A11" t="str">
            <v>Mesa</v>
          </cell>
          <cell r="C11" t="str">
            <v>Debt Service - Bond Interest</v>
          </cell>
          <cell r="J11">
            <v>2935.9165579208006</v>
          </cell>
        </row>
        <row r="12">
          <cell r="A12" t="str">
            <v>Oro Valley</v>
          </cell>
          <cell r="C12" t="str">
            <v>Debt Service - Bond Interest</v>
          </cell>
          <cell r="J12">
            <v>6949.3986957737325</v>
          </cell>
        </row>
        <row r="13">
          <cell r="A13" t="str">
            <v>Oro Valley Primary</v>
          </cell>
          <cell r="C13" t="str">
            <v>Debt Service - Bond Interest</v>
          </cell>
          <cell r="J13">
            <v>13430.395310075766</v>
          </cell>
        </row>
        <row r="14">
          <cell r="A14" t="str">
            <v>Peoria</v>
          </cell>
          <cell r="C14" t="str">
            <v>Debt Service - Bond Interest</v>
          </cell>
          <cell r="J14">
            <v>11176.539097653016</v>
          </cell>
        </row>
        <row r="15">
          <cell r="A15" t="str">
            <v>Peoria Primary</v>
          </cell>
          <cell r="C15" t="str">
            <v>Debt Service - Bond Interest</v>
          </cell>
          <cell r="J15">
            <v>2308.1906566200437</v>
          </cell>
        </row>
        <row r="16">
          <cell r="A16" t="str">
            <v>Phoenix</v>
          </cell>
          <cell r="C16" t="str">
            <v>Debt Service - Bond Interest</v>
          </cell>
          <cell r="J16">
            <v>8413.5526588074372</v>
          </cell>
        </row>
        <row r="17">
          <cell r="A17" t="str">
            <v>Phoenix Central</v>
          </cell>
          <cell r="C17" t="str">
            <v>Debt Service - Bond Interest</v>
          </cell>
          <cell r="J17">
            <v>2995.9618376880721</v>
          </cell>
        </row>
        <row r="18">
          <cell r="A18" t="str">
            <v>Phoenix Primary</v>
          </cell>
          <cell r="C18" t="str">
            <v>Debt Service - Bond Interest</v>
          </cell>
          <cell r="J18">
            <v>2459.1975454415797</v>
          </cell>
        </row>
        <row r="19">
          <cell r="A19" t="str">
            <v>Phoenix South Primary</v>
          </cell>
          <cell r="C19" t="str">
            <v>Debt Service - Bond Interest</v>
          </cell>
          <cell r="J19">
            <v>916.31619455317843</v>
          </cell>
        </row>
        <row r="20">
          <cell r="A20" t="str">
            <v>Prescott</v>
          </cell>
          <cell r="C20" t="str">
            <v>Debt Service - Bond Interest</v>
          </cell>
          <cell r="J20">
            <v>2956.0442778160773</v>
          </cell>
        </row>
        <row r="21">
          <cell r="A21" t="str">
            <v>San Antonio Medical Center</v>
          </cell>
          <cell r="C21" t="str">
            <v>Debt Service - Bond Interest</v>
          </cell>
          <cell r="J21">
            <v>148.14814814814815</v>
          </cell>
        </row>
        <row r="22">
          <cell r="A22" t="str">
            <v>San Antonio North Central</v>
          </cell>
          <cell r="C22" t="str">
            <v>Debt Service - Bond Interest</v>
          </cell>
          <cell r="J22">
            <v>148.14814814814815</v>
          </cell>
        </row>
        <row r="23">
          <cell r="A23" t="str">
            <v>San Antonio Shavano Campus</v>
          </cell>
          <cell r="C23" t="str">
            <v>Debt Service - Bond Interest</v>
          </cell>
          <cell r="J23">
            <v>148.14814814814815</v>
          </cell>
        </row>
        <row r="24">
          <cell r="A24" t="str">
            <v>Scottsdale</v>
          </cell>
          <cell r="C24" t="str">
            <v>Debt Service - Bond Interest</v>
          </cell>
          <cell r="J24">
            <v>33721.726774456365</v>
          </cell>
        </row>
        <row r="25">
          <cell r="A25" t="str">
            <v>Scottsdale Primary</v>
          </cell>
          <cell r="C25" t="str">
            <v>Debt Service - Bond Interest</v>
          </cell>
          <cell r="J25">
            <v>14152.871384370754</v>
          </cell>
        </row>
        <row r="26">
          <cell r="A26" t="str">
            <v>Scottsdale Primary West</v>
          </cell>
          <cell r="C26" t="str">
            <v>Debt Service - Bond Interest</v>
          </cell>
          <cell r="J26">
            <v>148.14814814814815</v>
          </cell>
        </row>
        <row r="27">
          <cell r="A27" t="str">
            <v>Tucson North</v>
          </cell>
          <cell r="C27" t="str">
            <v>Debt Service - Bond Interest</v>
          </cell>
          <cell r="J27">
            <v>11774.06828368604</v>
          </cell>
        </row>
        <row r="28">
          <cell r="A28" t="str">
            <v>Tucson Primary</v>
          </cell>
          <cell r="C28" t="str">
            <v>Debt Service - Bond Interest</v>
          </cell>
          <cell r="J28">
            <v>8843.4762300315342</v>
          </cell>
        </row>
        <row r="29">
          <cell r="A29" t="str">
            <v>Ahwatukee</v>
          </cell>
          <cell r="C29" t="str">
            <v>Debt Service - Bond Interest</v>
          </cell>
          <cell r="J29">
            <v>65056.107450174866</v>
          </cell>
        </row>
        <row r="30">
          <cell r="A30" t="str">
            <v>Baton Rouge</v>
          </cell>
          <cell r="C30" t="str">
            <v>Debt Service - Bond Interest</v>
          </cell>
          <cell r="J30">
            <v>1017150</v>
          </cell>
        </row>
        <row r="31">
          <cell r="A31" t="str">
            <v>Chandler</v>
          </cell>
          <cell r="C31" t="str">
            <v>Debt Service - Bond Interest</v>
          </cell>
          <cell r="J31">
            <v>1496132.6856516406</v>
          </cell>
        </row>
        <row r="32">
          <cell r="A32" t="str">
            <v>Chandler Primary North</v>
          </cell>
          <cell r="C32" t="str">
            <v>Debt Service - Bond Interest</v>
          </cell>
          <cell r="J32">
            <v>553252.20922809921</v>
          </cell>
        </row>
        <row r="33">
          <cell r="A33" t="str">
            <v>Chandler Primary South</v>
          </cell>
          <cell r="C33" t="str">
            <v>Debt Service - Bond Interest</v>
          </cell>
          <cell r="J33">
            <v>258223.14039461472</v>
          </cell>
        </row>
        <row r="34">
          <cell r="A34" t="str">
            <v>DC</v>
          </cell>
          <cell r="C34" t="str">
            <v>Debt Service - Bond Interest</v>
          </cell>
          <cell r="J34">
            <v>1289156.8515126377</v>
          </cell>
        </row>
        <row r="35">
          <cell r="A35" t="str">
            <v>Flagstaff</v>
          </cell>
          <cell r="C35" t="str">
            <v>Debt Service - Bond Interest</v>
          </cell>
          <cell r="J35">
            <v>952748.90343601361</v>
          </cell>
        </row>
        <row r="36">
          <cell r="A36" t="str">
            <v>Goodyear</v>
          </cell>
          <cell r="C36" t="str">
            <v>Debt Service - Bond Interest</v>
          </cell>
          <cell r="J36">
            <v>169738.22001445974</v>
          </cell>
        </row>
        <row r="37">
          <cell r="A37" t="str">
            <v>Goodyear Primary</v>
          </cell>
          <cell r="C37" t="str">
            <v>Debt Service - Bond Interest</v>
          </cell>
          <cell r="J37">
            <v>404875.89520923526</v>
          </cell>
        </row>
        <row r="38">
          <cell r="A38" t="str">
            <v>Mesa</v>
          </cell>
          <cell r="C38" t="str">
            <v>Debt Service - Bond Interest</v>
          </cell>
          <cell r="J38">
            <v>74923.691926424406</v>
          </cell>
        </row>
        <row r="39">
          <cell r="A39" t="str">
            <v>Oro Valley</v>
          </cell>
          <cell r="C39" t="str">
            <v>Debt Service - Bond Interest</v>
          </cell>
          <cell r="J39">
            <v>666627.76146803622</v>
          </cell>
        </row>
        <row r="40">
          <cell r="A40" t="str">
            <v>Oro Valley Primary</v>
          </cell>
          <cell r="C40" t="str">
            <v>Debt Service - Bond Interest</v>
          </cell>
          <cell r="J40">
            <v>627547.80747889064</v>
          </cell>
        </row>
        <row r="41">
          <cell r="A41" t="str">
            <v>Peoria</v>
          </cell>
          <cell r="C41" t="str">
            <v>Debt Service - Bond Interest</v>
          </cell>
          <cell r="J41">
            <v>997029.31421157112</v>
          </cell>
        </row>
        <row r="42">
          <cell r="A42" t="str">
            <v>Peoria Primary</v>
          </cell>
          <cell r="C42" t="str">
            <v>Debt Service - Bond Interest</v>
          </cell>
          <cell r="J42">
            <v>343070.10219207709</v>
          </cell>
        </row>
        <row r="43">
          <cell r="A43" t="str">
            <v>Phoenix</v>
          </cell>
          <cell r="C43" t="str">
            <v>Debt Service - Bond Interest</v>
          </cell>
          <cell r="J43">
            <v>1109107.7703524008</v>
          </cell>
        </row>
        <row r="44">
          <cell r="A44" t="str">
            <v>Phoenix Central</v>
          </cell>
          <cell r="C44" t="str">
            <v>Debt Service - Bond Interest</v>
          </cell>
          <cell r="J44">
            <v>452305.79012337519</v>
          </cell>
        </row>
        <row r="45">
          <cell r="A45" t="str">
            <v>Phoenix Primary</v>
          </cell>
          <cell r="C45" t="str">
            <v>Debt Service - Bond Interest</v>
          </cell>
          <cell r="J45">
            <v>62111.455335589635</v>
          </cell>
        </row>
        <row r="46">
          <cell r="A46" t="str">
            <v>Phoenix South Primary</v>
          </cell>
          <cell r="C46" t="str">
            <v>Debt Service - Bond Interest</v>
          </cell>
          <cell r="J46">
            <v>122004.77034468087</v>
          </cell>
        </row>
        <row r="47">
          <cell r="A47" t="str">
            <v>Prescott</v>
          </cell>
          <cell r="C47" t="str">
            <v>Debt Service - Bond Interest</v>
          </cell>
          <cell r="J47">
            <v>499413.85871423275</v>
          </cell>
        </row>
        <row r="48">
          <cell r="A48" t="str">
            <v>San Antonio Medical Center</v>
          </cell>
          <cell r="C48" t="str">
            <v>Debt Service - Bond Interest</v>
          </cell>
          <cell r="J48">
            <v>929219.3043118451</v>
          </cell>
        </row>
        <row r="49">
          <cell r="A49" t="str">
            <v>San Antonio North Central</v>
          </cell>
          <cell r="C49" t="str">
            <v>Debt Service - Bond Interest</v>
          </cell>
          <cell r="J49">
            <v>960926.04363306495</v>
          </cell>
        </row>
        <row r="50">
          <cell r="A50" t="str">
            <v>San Antonio Shavano Campus</v>
          </cell>
          <cell r="C50" t="str">
            <v>Debt Service - Bond Interest</v>
          </cell>
          <cell r="J50">
            <v>1622673.0016487627</v>
          </cell>
        </row>
        <row r="51">
          <cell r="A51" t="str">
            <v>Scottsdale</v>
          </cell>
          <cell r="C51" t="str">
            <v>Debt Service - Bond Interest</v>
          </cell>
          <cell r="J51">
            <v>2263847.8690322628</v>
          </cell>
        </row>
        <row r="52">
          <cell r="A52" t="str">
            <v>Scottsdale Primary</v>
          </cell>
          <cell r="C52" t="str">
            <v>Debt Service - Bond Interest</v>
          </cell>
          <cell r="J52">
            <v>711864.23043808632</v>
          </cell>
        </row>
        <row r="53">
          <cell r="A53" t="str">
            <v>Scottsdale Primary West</v>
          </cell>
          <cell r="C53" t="str">
            <v>Debt Service - Bond Interest</v>
          </cell>
          <cell r="J53">
            <v>134400</v>
          </cell>
        </row>
        <row r="54">
          <cell r="A54" t="str">
            <v>Tucson North</v>
          </cell>
          <cell r="C54" t="str">
            <v>Debt Service - Bond Interest</v>
          </cell>
          <cell r="J54">
            <v>585519.31444793753</v>
          </cell>
        </row>
        <row r="55">
          <cell r="A55" t="str">
            <v>Tucson Primary</v>
          </cell>
          <cell r="C55" t="str">
            <v>Debt Service - Bond Interest</v>
          </cell>
          <cell r="J55">
            <v>786107.15144388622</v>
          </cell>
        </row>
        <row r="56">
          <cell r="A56" t="str">
            <v>Ahwatukee</v>
          </cell>
          <cell r="C56" t="str">
            <v>Debt service - Principal Payments</v>
          </cell>
          <cell r="J56">
            <v>29799.424014779997</v>
          </cell>
        </row>
        <row r="57">
          <cell r="A57" t="str">
            <v>Baton Rouge</v>
          </cell>
          <cell r="C57" t="str">
            <v>Debt service - Principal Payments</v>
          </cell>
          <cell r="J57">
            <v>0</v>
          </cell>
        </row>
        <row r="58">
          <cell r="A58" t="str">
            <v>Chandler</v>
          </cell>
          <cell r="C58" t="str">
            <v>Debt service - Principal Payments</v>
          </cell>
          <cell r="J58">
            <v>422418.62908969901</v>
          </cell>
        </row>
        <row r="59">
          <cell r="A59" t="str">
            <v>Chandler Primary North</v>
          </cell>
          <cell r="C59" t="str">
            <v>Debt service - Principal Payments</v>
          </cell>
          <cell r="J59">
            <v>149837.61246697803</v>
          </cell>
        </row>
        <row r="60">
          <cell r="A60" t="str">
            <v>Chandler Primary South</v>
          </cell>
          <cell r="C60" t="str">
            <v>Debt service - Principal Payments</v>
          </cell>
          <cell r="J60">
            <v>53189.814030338799</v>
          </cell>
        </row>
        <row r="61">
          <cell r="A61" t="str">
            <v>DC</v>
          </cell>
          <cell r="C61" t="str">
            <v>Debt service - Principal Payments</v>
          </cell>
          <cell r="J61">
            <v>510892.1003392142</v>
          </cell>
        </row>
        <row r="62">
          <cell r="A62" t="str">
            <v>Flagstaff</v>
          </cell>
          <cell r="C62" t="str">
            <v>Debt service - Principal Payments</v>
          </cell>
          <cell r="J62">
            <v>307387.70325184305</v>
          </cell>
        </row>
        <row r="63">
          <cell r="A63" t="str">
            <v>Goodyear</v>
          </cell>
          <cell r="C63" t="str">
            <v>Debt service - Principal Payments</v>
          </cell>
          <cell r="J63">
            <v>136140.99351653448</v>
          </cell>
        </row>
        <row r="64">
          <cell r="A64" t="str">
            <v>Goodyear Primary</v>
          </cell>
          <cell r="C64" t="str">
            <v>Debt service - Principal Payments</v>
          </cell>
          <cell r="J64">
            <v>136140.99351653448</v>
          </cell>
        </row>
        <row r="65">
          <cell r="A65" t="str">
            <v>Mesa</v>
          </cell>
          <cell r="C65" t="str">
            <v>Debt service - Principal Payments</v>
          </cell>
          <cell r="J65">
            <v>29307.085704970588</v>
          </cell>
        </row>
        <row r="66">
          <cell r="A66" t="str">
            <v>Oro Valley</v>
          </cell>
          <cell r="C66" t="str">
            <v>Debt service - Principal Payments</v>
          </cell>
          <cell r="J66">
            <v>123972.92137773009</v>
          </cell>
        </row>
        <row r="67">
          <cell r="A67" t="str">
            <v>Oro Valley Primary</v>
          </cell>
          <cell r="C67" t="str">
            <v>Debt service - Principal Payments</v>
          </cell>
          <cell r="J67">
            <v>188470.44266930723</v>
          </cell>
        </row>
        <row r="68">
          <cell r="A68" t="str">
            <v>Peoria</v>
          </cell>
          <cell r="C68" t="str">
            <v>Debt service - Principal Payments</v>
          </cell>
          <cell r="J68">
            <v>251915.41905573237</v>
          </cell>
        </row>
        <row r="69">
          <cell r="A69" t="str">
            <v>Peoria Primary</v>
          </cell>
          <cell r="C69" t="str">
            <v>Debt service - Principal Payments</v>
          </cell>
          <cell r="J69">
            <v>63162.904161027327</v>
          </cell>
        </row>
        <row r="70">
          <cell r="A70" t="str">
            <v>Phoenix</v>
          </cell>
          <cell r="C70" t="str">
            <v>Debt service - Principal Payments</v>
          </cell>
          <cell r="J70">
            <v>158701.50101356019</v>
          </cell>
        </row>
        <row r="71">
          <cell r="A71" t="str">
            <v>Phoenix Central</v>
          </cell>
          <cell r="C71" t="str">
            <v>Debt service - Principal Payments</v>
          </cell>
          <cell r="J71">
            <v>84771.266110852448</v>
          </cell>
        </row>
        <row r="72">
          <cell r="A72" t="str">
            <v>Phoenix Primary</v>
          </cell>
          <cell r="C72" t="str">
            <v>Debt service - Principal Payments</v>
          </cell>
          <cell r="J72">
            <v>20850.342330838303</v>
          </cell>
        </row>
        <row r="73">
          <cell r="A73" t="str">
            <v>Phoenix South Primary</v>
          </cell>
          <cell r="C73" t="str">
            <v>Debt service - Principal Payments</v>
          </cell>
          <cell r="J73">
            <v>37232.86982123716</v>
          </cell>
        </row>
        <row r="74">
          <cell r="A74" t="str">
            <v>Prescott</v>
          </cell>
          <cell r="C74" t="str">
            <v>Debt service - Principal Payments</v>
          </cell>
          <cell r="J74">
            <v>58694.95978247888</v>
          </cell>
        </row>
        <row r="75">
          <cell r="A75" t="str">
            <v>San Antonio Medical Center</v>
          </cell>
          <cell r="C75" t="str">
            <v>Debt service - Principal Payments</v>
          </cell>
          <cell r="J75">
            <v>18046.235040006519</v>
          </cell>
        </row>
        <row r="76">
          <cell r="A76" t="str">
            <v>San Antonio North Central</v>
          </cell>
          <cell r="C76" t="str">
            <v>Debt service - Principal Payments</v>
          </cell>
          <cell r="J76">
            <v>54851.995718786886</v>
          </cell>
        </row>
        <row r="77">
          <cell r="A77" t="str">
            <v>San Antonio Shavano Campus</v>
          </cell>
          <cell r="C77" t="str">
            <v>Debt service - Principal Payments</v>
          </cell>
          <cell r="J77">
            <v>33778.850203089125</v>
          </cell>
        </row>
        <row r="78">
          <cell r="A78" t="str">
            <v>Scottsdale</v>
          </cell>
          <cell r="C78" t="str">
            <v>Debt service - Principal Payments</v>
          </cell>
          <cell r="J78">
            <v>656227.40907314059</v>
          </cell>
        </row>
        <row r="79">
          <cell r="A79" t="str">
            <v>Scottsdale Primary</v>
          </cell>
          <cell r="C79" t="str">
            <v>Debt service - Principal Payments</v>
          </cell>
          <cell r="J79">
            <v>257897.68933897413</v>
          </cell>
        </row>
        <row r="80">
          <cell r="A80" t="str">
            <v>Scottsdale Primary West</v>
          </cell>
          <cell r="C80" t="str">
            <v>Debt service - Principal Payments</v>
          </cell>
          <cell r="J80">
            <v>0</v>
          </cell>
        </row>
        <row r="81">
          <cell r="A81" t="str">
            <v>Tucson North</v>
          </cell>
          <cell r="C81" t="str">
            <v>Debt service - Principal Payments</v>
          </cell>
          <cell r="J81">
            <v>210046.10428265322</v>
          </cell>
        </row>
        <row r="82">
          <cell r="A82" t="str">
            <v>Tucson Primary</v>
          </cell>
          <cell r="C82" t="str">
            <v>Debt service - Principal Payments</v>
          </cell>
          <cell r="J82">
            <v>186264.73408969303</v>
          </cell>
        </row>
        <row r="83">
          <cell r="A83" t="str">
            <v>Ahwatukee</v>
          </cell>
          <cell r="C83" t="str">
            <v>Hiring and Professional Development</v>
          </cell>
          <cell r="J83">
            <v>51024.59016393443</v>
          </cell>
        </row>
        <row r="84">
          <cell r="A84" t="str">
            <v>Baton Rouge</v>
          </cell>
          <cell r="C84" t="str">
            <v>Hiring and Professional Development</v>
          </cell>
          <cell r="J84">
            <v>25819.672131147545</v>
          </cell>
        </row>
        <row r="85">
          <cell r="A85" t="str">
            <v>Chandler</v>
          </cell>
          <cell r="C85" t="str">
            <v>Hiring and Professional Development</v>
          </cell>
          <cell r="J85">
            <v>51024.59016393443</v>
          </cell>
        </row>
        <row r="86">
          <cell r="A86" t="str">
            <v>Chandler Primary North</v>
          </cell>
          <cell r="C86" t="str">
            <v>Hiring and Professional Development</v>
          </cell>
          <cell r="J86">
            <v>37500</v>
          </cell>
        </row>
        <row r="87">
          <cell r="A87" t="str">
            <v>Chandler Primary South</v>
          </cell>
          <cell r="C87" t="str">
            <v>Hiring and Professional Development</v>
          </cell>
          <cell r="J87">
            <v>33196.721311475412</v>
          </cell>
        </row>
        <row r="88">
          <cell r="A88" t="str">
            <v>DC</v>
          </cell>
          <cell r="C88" t="str">
            <v>Hiring and Professional Development</v>
          </cell>
          <cell r="J88">
            <v>45491.803278688531</v>
          </cell>
        </row>
        <row r="89">
          <cell r="A89" t="str">
            <v>Flagstaff</v>
          </cell>
          <cell r="C89" t="str">
            <v>Hiring and Professional Development</v>
          </cell>
          <cell r="J89">
            <v>52254.098360655742</v>
          </cell>
        </row>
        <row r="90">
          <cell r="A90" t="str">
            <v>Goodyear</v>
          </cell>
          <cell r="C90" t="str">
            <v>Hiring and Professional Development</v>
          </cell>
          <cell r="J90">
            <v>23360.655737704921</v>
          </cell>
        </row>
        <row r="91">
          <cell r="A91" t="str">
            <v>Goodyear Primary</v>
          </cell>
          <cell r="C91" t="str">
            <v>Hiring and Professional Development</v>
          </cell>
          <cell r="J91">
            <v>27663.934426229509</v>
          </cell>
        </row>
        <row r="92">
          <cell r="A92" t="str">
            <v>Mesa</v>
          </cell>
          <cell r="C92" t="str">
            <v>Hiring and Professional Development</v>
          </cell>
          <cell r="J92">
            <v>54098.360655737706</v>
          </cell>
        </row>
        <row r="93">
          <cell r="A93" t="str">
            <v>Oro Valley</v>
          </cell>
          <cell r="C93" t="str">
            <v>Hiring and Professional Development</v>
          </cell>
          <cell r="J93">
            <v>41188.524590163943</v>
          </cell>
        </row>
        <row r="94">
          <cell r="A94" t="str">
            <v>Oro Valley Primary</v>
          </cell>
          <cell r="C94" t="str">
            <v>Hiring and Professional Development</v>
          </cell>
          <cell r="J94">
            <v>48565.573770491806</v>
          </cell>
        </row>
        <row r="95">
          <cell r="A95" t="str">
            <v>Peoria</v>
          </cell>
          <cell r="C95" t="str">
            <v>Hiring and Professional Development</v>
          </cell>
          <cell r="J95">
            <v>43032.786885245907</v>
          </cell>
        </row>
        <row r="96">
          <cell r="A96" t="str">
            <v>Peoria Primary</v>
          </cell>
          <cell r="C96" t="str">
            <v>Hiring and Professional Development</v>
          </cell>
          <cell r="J96">
            <v>39344.262295081964</v>
          </cell>
        </row>
        <row r="97">
          <cell r="A97" t="str">
            <v>Phoenix</v>
          </cell>
          <cell r="C97" t="str">
            <v>Hiring and Professional Development</v>
          </cell>
          <cell r="J97">
            <v>38729.508196721312</v>
          </cell>
        </row>
        <row r="98">
          <cell r="A98" t="str">
            <v>Phoenix Central</v>
          </cell>
          <cell r="C98" t="str">
            <v>Hiring and Professional Development</v>
          </cell>
          <cell r="J98">
            <v>57172.131147540982</v>
          </cell>
        </row>
        <row r="99">
          <cell r="A99" t="str">
            <v>Phoenix Primary</v>
          </cell>
          <cell r="C99" t="str">
            <v>Hiring and Professional Development</v>
          </cell>
          <cell r="J99">
            <v>41188.524590163943</v>
          </cell>
        </row>
        <row r="100">
          <cell r="A100" t="str">
            <v>Phoenix South Primary</v>
          </cell>
          <cell r="C100" t="str">
            <v>Hiring and Professional Development</v>
          </cell>
          <cell r="J100">
            <v>27049.180327868853</v>
          </cell>
        </row>
        <row r="101">
          <cell r="A101" t="str">
            <v>Prescott</v>
          </cell>
          <cell r="C101" t="str">
            <v>Hiring and Professional Development</v>
          </cell>
          <cell r="J101">
            <v>49795.081967213126</v>
          </cell>
        </row>
        <row r="102">
          <cell r="A102" t="str">
            <v>San Antonio Medical Center</v>
          </cell>
          <cell r="C102" t="str">
            <v>Hiring and Professional Development</v>
          </cell>
          <cell r="J102">
            <v>42418.032786885247</v>
          </cell>
        </row>
        <row r="103">
          <cell r="A103" t="str">
            <v>San Antonio North Central</v>
          </cell>
          <cell r="C103" t="str">
            <v>Hiring and Professional Development</v>
          </cell>
          <cell r="J103">
            <v>43647.540983606552</v>
          </cell>
        </row>
        <row r="104">
          <cell r="A104" t="str">
            <v>San Antonio Shavano Campus</v>
          </cell>
          <cell r="C104" t="str">
            <v>Hiring and Professional Development</v>
          </cell>
          <cell r="J104">
            <v>51639.34426229509</v>
          </cell>
        </row>
        <row r="105">
          <cell r="A105" t="str">
            <v>Scottsdale</v>
          </cell>
          <cell r="C105" t="str">
            <v>Hiring and Professional Development</v>
          </cell>
          <cell r="J105">
            <v>66393.442622950824</v>
          </cell>
        </row>
        <row r="106">
          <cell r="A106" t="str">
            <v>Scottsdale Primary</v>
          </cell>
          <cell r="C106" t="str">
            <v>Hiring and Professional Development</v>
          </cell>
          <cell r="J106">
            <v>39344.262295081964</v>
          </cell>
        </row>
        <row r="107">
          <cell r="A107" t="str">
            <v>Scottsdale Primary West</v>
          </cell>
          <cell r="C107" t="str">
            <v>Hiring and Professional Development</v>
          </cell>
          <cell r="J107">
            <v>31352.459016393444</v>
          </cell>
        </row>
        <row r="108">
          <cell r="A108" t="str">
            <v>Tucson North</v>
          </cell>
          <cell r="C108" t="str">
            <v>Hiring and Professional Development</v>
          </cell>
          <cell r="J108">
            <v>51639.34426229509</v>
          </cell>
        </row>
        <row r="109">
          <cell r="A109" t="str">
            <v>Tucson Primary</v>
          </cell>
          <cell r="C109" t="str">
            <v>Hiring and Professional Development</v>
          </cell>
          <cell r="J109">
            <v>48565.573770491806</v>
          </cell>
        </row>
        <row r="110">
          <cell r="A110" t="str">
            <v>Ahwatukee</v>
          </cell>
          <cell r="C110" t="str">
            <v>Hiring and Professional Development</v>
          </cell>
          <cell r="J110">
            <v>3840.5605499735593</v>
          </cell>
        </row>
        <row r="111">
          <cell r="A111" t="str">
            <v>Baton Rouge</v>
          </cell>
          <cell r="C111" t="str">
            <v>Hiring and Professional Development</v>
          </cell>
          <cell r="J111">
            <v>1943.4161819143314</v>
          </cell>
        </row>
        <row r="112">
          <cell r="A112" t="str">
            <v>Chandler</v>
          </cell>
          <cell r="C112" t="str">
            <v>Hiring and Professional Development</v>
          </cell>
          <cell r="J112">
            <v>3840.5605499735593</v>
          </cell>
        </row>
        <row r="113">
          <cell r="A113" t="str">
            <v>Chandler Primary North</v>
          </cell>
          <cell r="C113" t="str">
            <v>Hiring and Professional Development</v>
          </cell>
          <cell r="J113">
            <v>2822.5806451612902</v>
          </cell>
        </row>
        <row r="114">
          <cell r="A114" t="str">
            <v>Chandler Primary South</v>
          </cell>
          <cell r="C114" t="str">
            <v>Hiring and Professional Development</v>
          </cell>
          <cell r="J114">
            <v>2498.6779481755689</v>
          </cell>
        </row>
        <row r="115">
          <cell r="A115" t="str">
            <v>DC</v>
          </cell>
          <cell r="C115" t="str">
            <v>Hiring and Professional Development</v>
          </cell>
          <cell r="J115">
            <v>3424.1142252776312</v>
          </cell>
        </row>
        <row r="116">
          <cell r="A116" t="str">
            <v>Flagstaff</v>
          </cell>
          <cell r="C116" t="str">
            <v>Hiring and Professional Development</v>
          </cell>
          <cell r="J116">
            <v>3933.1041776837656</v>
          </cell>
        </row>
        <row r="117">
          <cell r="A117" t="str">
            <v>Goodyear</v>
          </cell>
          <cell r="C117" t="str">
            <v>Hiring and Professional Development</v>
          </cell>
          <cell r="J117">
            <v>1758.3289264939187</v>
          </cell>
        </row>
        <row r="118">
          <cell r="A118" t="str">
            <v>Goodyear Primary</v>
          </cell>
          <cell r="C118" t="str">
            <v>Hiring and Professional Development</v>
          </cell>
          <cell r="J118">
            <v>2082.2316234796403</v>
          </cell>
        </row>
        <row r="119">
          <cell r="A119" t="str">
            <v>Mesa</v>
          </cell>
          <cell r="C119" t="str">
            <v>Hiring and Professional Development</v>
          </cell>
          <cell r="J119">
            <v>4071.9196192490749</v>
          </cell>
        </row>
        <row r="120">
          <cell r="A120" t="str">
            <v>Oro Valley</v>
          </cell>
          <cell r="C120" t="str">
            <v>Hiring and Professional Development</v>
          </cell>
          <cell r="J120">
            <v>3100.2115282919094</v>
          </cell>
        </row>
        <row r="121">
          <cell r="A121" t="str">
            <v>Oro Valley Primary</v>
          </cell>
          <cell r="C121" t="str">
            <v>Hiring and Professional Development</v>
          </cell>
          <cell r="J121">
            <v>3655.4732945531468</v>
          </cell>
        </row>
        <row r="122">
          <cell r="A122" t="str">
            <v>Peoria</v>
          </cell>
          <cell r="C122" t="str">
            <v>Hiring and Professional Development</v>
          </cell>
          <cell r="J122">
            <v>3239.0269698572188</v>
          </cell>
        </row>
        <row r="123">
          <cell r="A123" t="str">
            <v>Peoria Primary</v>
          </cell>
          <cell r="C123" t="str">
            <v>Hiring and Professional Development</v>
          </cell>
          <cell r="J123">
            <v>2961.3960867265996</v>
          </cell>
        </row>
        <row r="124">
          <cell r="A124" t="str">
            <v>Phoenix</v>
          </cell>
          <cell r="C124" t="str">
            <v>Hiring and Professional Development</v>
          </cell>
          <cell r="J124">
            <v>2915.1242728714965</v>
          </cell>
        </row>
        <row r="125">
          <cell r="A125" t="str">
            <v>Phoenix Central</v>
          </cell>
          <cell r="C125" t="str">
            <v>Hiring and Professional Development</v>
          </cell>
          <cell r="J125">
            <v>4303.2786885245905</v>
          </cell>
        </row>
        <row r="126">
          <cell r="A126" t="str">
            <v>Phoenix Primary</v>
          </cell>
          <cell r="C126" t="str">
            <v>Hiring and Professional Development</v>
          </cell>
          <cell r="J126">
            <v>3100.2115282919094</v>
          </cell>
        </row>
        <row r="127">
          <cell r="A127" t="str">
            <v>Phoenix South Primary</v>
          </cell>
          <cell r="C127" t="str">
            <v>Hiring and Professional Development</v>
          </cell>
          <cell r="J127">
            <v>2035.9598096245375</v>
          </cell>
        </row>
        <row r="128">
          <cell r="A128" t="str">
            <v>Prescott</v>
          </cell>
          <cell r="C128" t="str">
            <v>Hiring and Professional Development</v>
          </cell>
          <cell r="J128">
            <v>3748.0169222633535</v>
          </cell>
        </row>
        <row r="129">
          <cell r="A129" t="str">
            <v>San Antonio Medical Center</v>
          </cell>
          <cell r="C129" t="str">
            <v>Hiring and Professional Development</v>
          </cell>
          <cell r="J129">
            <v>3192.7551560021152</v>
          </cell>
        </row>
        <row r="130">
          <cell r="A130" t="str">
            <v>San Antonio North Central</v>
          </cell>
          <cell r="C130" t="str">
            <v>Hiring and Professional Development</v>
          </cell>
          <cell r="J130">
            <v>3285.2987837123214</v>
          </cell>
        </row>
        <row r="131">
          <cell r="A131" t="str">
            <v>San Antonio Shavano Campus</v>
          </cell>
          <cell r="C131" t="str">
            <v>Hiring and Professional Development</v>
          </cell>
          <cell r="J131">
            <v>3886.8323638286629</v>
          </cell>
        </row>
        <row r="132">
          <cell r="A132" t="str">
            <v>Scottsdale</v>
          </cell>
          <cell r="C132" t="str">
            <v>Hiring and Professional Development</v>
          </cell>
          <cell r="J132">
            <v>4997.3558963511377</v>
          </cell>
        </row>
        <row r="133">
          <cell r="A133" t="str">
            <v>Scottsdale Primary</v>
          </cell>
          <cell r="C133" t="str">
            <v>Hiring and Professional Development</v>
          </cell>
          <cell r="J133">
            <v>2961.3960867265996</v>
          </cell>
        </row>
        <row r="134">
          <cell r="A134" t="str">
            <v>Scottsdale Primary West</v>
          </cell>
          <cell r="C134" t="str">
            <v>Hiring and Professional Development</v>
          </cell>
          <cell r="J134">
            <v>2359.8625066102595</v>
          </cell>
        </row>
        <row r="135">
          <cell r="A135" t="str">
            <v>Tucson North</v>
          </cell>
          <cell r="C135" t="str">
            <v>Hiring and Professional Development</v>
          </cell>
          <cell r="J135">
            <v>3886.8323638286629</v>
          </cell>
        </row>
        <row r="136">
          <cell r="A136" t="str">
            <v>Tucson Primary</v>
          </cell>
          <cell r="C136" t="str">
            <v>Hiring and Professional Development</v>
          </cell>
          <cell r="J136">
            <v>3655.4732945531468</v>
          </cell>
        </row>
        <row r="137">
          <cell r="A137" t="str">
            <v>Ahwatukee</v>
          </cell>
          <cell r="C137" t="str">
            <v>Hiring and Professional Development</v>
          </cell>
          <cell r="J137">
            <v>35062.622194924195</v>
          </cell>
        </row>
        <row r="138">
          <cell r="A138" t="str">
            <v>Baton Rouge</v>
          </cell>
          <cell r="C138" t="str">
            <v>Hiring and Professional Development</v>
          </cell>
          <cell r="J138">
            <v>65551.858886162649</v>
          </cell>
        </row>
        <row r="139">
          <cell r="A139" t="str">
            <v>Chandler</v>
          </cell>
          <cell r="C139" t="str">
            <v>Hiring and Professional Development</v>
          </cell>
          <cell r="J139">
            <v>36587.084029486126</v>
          </cell>
        </row>
        <row r="140">
          <cell r="A140" t="str">
            <v>Chandler Primary North</v>
          </cell>
          <cell r="C140" t="str">
            <v>Hiring and Professional Development</v>
          </cell>
          <cell r="J140">
            <v>21342.465683866907</v>
          </cell>
        </row>
        <row r="141">
          <cell r="A141" t="str">
            <v>Chandler Primary South</v>
          </cell>
          <cell r="C141" t="str">
            <v>Hiring and Professional Development</v>
          </cell>
          <cell r="J141">
            <v>19818.003849304983</v>
          </cell>
        </row>
        <row r="142">
          <cell r="A142" t="str">
            <v>DC</v>
          </cell>
          <cell r="C142" t="str">
            <v>Hiring and Professional Development</v>
          </cell>
          <cell r="J142">
            <v>45733.855036857654</v>
          </cell>
        </row>
        <row r="143">
          <cell r="A143" t="str">
            <v>Flagstaff</v>
          </cell>
          <cell r="C143" t="str">
            <v>Hiring and Professional Development</v>
          </cell>
          <cell r="J143">
            <v>47258.316871419571</v>
          </cell>
        </row>
        <row r="144">
          <cell r="A144" t="str">
            <v>Goodyear</v>
          </cell>
          <cell r="C144" t="str">
            <v>Hiring and Professional Development</v>
          </cell>
          <cell r="J144">
            <v>15244.618345619218</v>
          </cell>
        </row>
        <row r="145">
          <cell r="A145" t="str">
            <v>Goodyear Primary</v>
          </cell>
          <cell r="C145" t="str">
            <v>Hiring and Professional Development</v>
          </cell>
          <cell r="J145">
            <v>16769.080180181139</v>
          </cell>
        </row>
        <row r="146">
          <cell r="A146" t="str">
            <v>Mesa</v>
          </cell>
          <cell r="C146" t="str">
            <v>Hiring and Professional Development</v>
          </cell>
          <cell r="J146">
            <v>57929.54971335303</v>
          </cell>
        </row>
        <row r="147">
          <cell r="A147" t="str">
            <v>Oro Valley</v>
          </cell>
          <cell r="C147" t="str">
            <v>Hiring and Professional Development</v>
          </cell>
          <cell r="J147">
            <v>24391.389352990751</v>
          </cell>
        </row>
        <row r="148">
          <cell r="A148" t="str">
            <v>Oro Valley Primary</v>
          </cell>
          <cell r="C148" t="str">
            <v>Hiring and Professional Development</v>
          </cell>
          <cell r="J148">
            <v>30489.236691238435</v>
          </cell>
        </row>
        <row r="149">
          <cell r="A149" t="str">
            <v>Peoria</v>
          </cell>
          <cell r="C149" t="str">
            <v>Hiring and Professional Development</v>
          </cell>
          <cell r="J149">
            <v>24391.389352990751</v>
          </cell>
        </row>
        <row r="150">
          <cell r="A150" t="str">
            <v>Peoria Primary</v>
          </cell>
          <cell r="C150" t="str">
            <v>Hiring and Professional Development</v>
          </cell>
          <cell r="J150">
            <v>24391.389352990751</v>
          </cell>
        </row>
        <row r="151">
          <cell r="A151" t="str">
            <v>Phoenix</v>
          </cell>
          <cell r="C151" t="str">
            <v>Hiring and Professional Development</v>
          </cell>
          <cell r="J151">
            <v>38111.545864048043</v>
          </cell>
        </row>
        <row r="152">
          <cell r="A152" t="str">
            <v>Phoenix Central</v>
          </cell>
          <cell r="C152" t="str">
            <v>Hiring and Professional Development</v>
          </cell>
          <cell r="J152">
            <v>60978.47338247687</v>
          </cell>
        </row>
        <row r="153">
          <cell r="A153" t="str">
            <v>Phoenix Primary</v>
          </cell>
          <cell r="C153" t="str">
            <v>Hiring and Professional Development</v>
          </cell>
          <cell r="J153">
            <v>85369.862735467628</v>
          </cell>
        </row>
        <row r="154">
          <cell r="A154" t="str">
            <v>Phoenix South Primary</v>
          </cell>
          <cell r="C154" t="str">
            <v>Hiring and Professional Development</v>
          </cell>
          <cell r="J154">
            <v>25915.851187552671</v>
          </cell>
        </row>
        <row r="155">
          <cell r="A155" t="str">
            <v>Prescott</v>
          </cell>
          <cell r="C155" t="str">
            <v>Hiring and Professional Development</v>
          </cell>
          <cell r="J155">
            <v>21342.465683866907</v>
          </cell>
        </row>
        <row r="156">
          <cell r="A156" t="str">
            <v>San Antonio Medical Center</v>
          </cell>
          <cell r="C156" t="str">
            <v>Hiring and Professional Development</v>
          </cell>
          <cell r="J156">
            <v>16769.080180181139</v>
          </cell>
        </row>
        <row r="157">
          <cell r="A157" t="str">
            <v>San Antonio North Central</v>
          </cell>
          <cell r="C157" t="str">
            <v>Hiring and Professional Development</v>
          </cell>
          <cell r="J157">
            <v>19818.003849304983</v>
          </cell>
        </row>
        <row r="158">
          <cell r="A158" t="str">
            <v>San Antonio Shavano Campus</v>
          </cell>
          <cell r="C158" t="str">
            <v>Hiring and Professional Development</v>
          </cell>
          <cell r="J158">
            <v>22866.927518428827</v>
          </cell>
        </row>
        <row r="159">
          <cell r="A159" t="str">
            <v>Scottsdale</v>
          </cell>
          <cell r="C159" t="str">
            <v>Hiring and Professional Development</v>
          </cell>
          <cell r="J159">
            <v>39636.007698609967</v>
          </cell>
        </row>
        <row r="160">
          <cell r="A160" t="str">
            <v>Scottsdale Primary</v>
          </cell>
          <cell r="C160" t="str">
            <v>Hiring and Professional Development</v>
          </cell>
          <cell r="J160">
            <v>30489.236691238435</v>
          </cell>
        </row>
        <row r="161">
          <cell r="A161" t="str">
            <v>Scottsdale Primary West</v>
          </cell>
          <cell r="C161" t="str">
            <v>Hiring and Professional Development</v>
          </cell>
          <cell r="J161">
            <v>82320.939066343766</v>
          </cell>
        </row>
        <row r="162">
          <cell r="A162" t="str">
            <v>Tucson North</v>
          </cell>
          <cell r="C162" t="str">
            <v>Hiring and Professional Development</v>
          </cell>
          <cell r="J162">
            <v>19818.003849304983</v>
          </cell>
        </row>
        <row r="163">
          <cell r="A163" t="str">
            <v>Tucson Primary</v>
          </cell>
          <cell r="C163" t="str">
            <v>Hiring and Professional Development</v>
          </cell>
          <cell r="J163">
            <v>33538.160360362279</v>
          </cell>
        </row>
        <row r="164">
          <cell r="A164" t="str">
            <v>Ahwatukee</v>
          </cell>
          <cell r="C164" t="str">
            <v>Insurance + Audit Fees</v>
          </cell>
          <cell r="J164">
            <v>3529.42</v>
          </cell>
        </row>
        <row r="165">
          <cell r="A165" t="str">
            <v>Baton Rouge</v>
          </cell>
          <cell r="C165" t="str">
            <v>Insurance + Audit Fees</v>
          </cell>
          <cell r="J165">
            <v>3529.42</v>
          </cell>
        </row>
        <row r="166">
          <cell r="A166" t="str">
            <v>Chandler</v>
          </cell>
          <cell r="C166" t="str">
            <v>Insurance + Audit Fees</v>
          </cell>
          <cell r="J166">
            <v>3529.42</v>
          </cell>
        </row>
        <row r="167">
          <cell r="A167" t="str">
            <v>Chandler Primary North</v>
          </cell>
          <cell r="C167" t="str">
            <v>Insurance + Audit Fees</v>
          </cell>
          <cell r="J167">
            <v>3647.04</v>
          </cell>
        </row>
        <row r="168">
          <cell r="A168" t="str">
            <v>Chandler Primary South</v>
          </cell>
          <cell r="C168" t="str">
            <v>Insurance + Audit Fees</v>
          </cell>
          <cell r="J168">
            <v>3647.04</v>
          </cell>
        </row>
        <row r="169">
          <cell r="A169" t="str">
            <v>DC</v>
          </cell>
          <cell r="C169" t="str">
            <v>Insurance + Audit Fees</v>
          </cell>
          <cell r="J169">
            <v>26110</v>
          </cell>
        </row>
        <row r="170">
          <cell r="A170" t="str">
            <v>Flagstaff</v>
          </cell>
          <cell r="C170" t="str">
            <v>Insurance + Audit Fees</v>
          </cell>
          <cell r="J170">
            <v>3529.42</v>
          </cell>
        </row>
        <row r="171">
          <cell r="A171" t="str">
            <v>Goodyear</v>
          </cell>
          <cell r="C171" t="str">
            <v>Insurance + Audit Fees</v>
          </cell>
          <cell r="J171">
            <v>3529.4</v>
          </cell>
        </row>
        <row r="172">
          <cell r="A172" t="str">
            <v>Goodyear Primary</v>
          </cell>
          <cell r="C172" t="str">
            <v>Insurance + Audit Fees</v>
          </cell>
          <cell r="J172">
            <v>3529.42</v>
          </cell>
        </row>
        <row r="173">
          <cell r="A173" t="str">
            <v>Mesa</v>
          </cell>
          <cell r="C173" t="str">
            <v>Insurance + Audit Fees</v>
          </cell>
          <cell r="J173">
            <v>3529.42</v>
          </cell>
        </row>
        <row r="174">
          <cell r="A174" t="str">
            <v>Oro Valley</v>
          </cell>
          <cell r="C174" t="str">
            <v>Insurance + Audit Fees</v>
          </cell>
          <cell r="J174">
            <v>3529.42</v>
          </cell>
        </row>
        <row r="175">
          <cell r="A175" t="str">
            <v>Oro Valley Primary</v>
          </cell>
          <cell r="C175" t="str">
            <v>Insurance + Audit Fees</v>
          </cell>
          <cell r="J175">
            <v>3529.4</v>
          </cell>
        </row>
        <row r="176">
          <cell r="A176" t="str">
            <v>Peoria</v>
          </cell>
          <cell r="C176" t="str">
            <v>Insurance + Audit Fees</v>
          </cell>
          <cell r="J176">
            <v>3529.42</v>
          </cell>
        </row>
        <row r="177">
          <cell r="A177" t="str">
            <v>Peoria Primary</v>
          </cell>
          <cell r="C177" t="str">
            <v>Insurance + Audit Fees</v>
          </cell>
          <cell r="J177">
            <v>3529.42</v>
          </cell>
        </row>
        <row r="178">
          <cell r="A178" t="str">
            <v>Phoenix</v>
          </cell>
          <cell r="C178" t="str">
            <v>Insurance + Audit Fees</v>
          </cell>
          <cell r="J178">
            <v>3529.42</v>
          </cell>
        </row>
        <row r="179">
          <cell r="A179" t="str">
            <v>Phoenix Central</v>
          </cell>
          <cell r="C179" t="str">
            <v>Insurance + Audit Fees</v>
          </cell>
          <cell r="J179">
            <v>3529.4</v>
          </cell>
        </row>
        <row r="180">
          <cell r="A180" t="str">
            <v>Phoenix Primary</v>
          </cell>
          <cell r="C180" t="str">
            <v>Insurance + Audit Fees</v>
          </cell>
          <cell r="J180">
            <v>3529.42</v>
          </cell>
        </row>
        <row r="181">
          <cell r="A181" t="str">
            <v>Phoenix South Primary</v>
          </cell>
          <cell r="C181" t="str">
            <v>Insurance + Audit Fees</v>
          </cell>
          <cell r="J181">
            <v>3529.42</v>
          </cell>
        </row>
        <row r="182">
          <cell r="A182" t="str">
            <v>Prescott</v>
          </cell>
          <cell r="C182" t="str">
            <v>Insurance + Audit Fees</v>
          </cell>
          <cell r="J182">
            <v>3529.4</v>
          </cell>
        </row>
        <row r="183">
          <cell r="A183" t="str">
            <v>San Antonio Medical Center</v>
          </cell>
          <cell r="C183" t="str">
            <v>Insurance + Audit Fees</v>
          </cell>
          <cell r="J183">
            <v>8333.3333333333339</v>
          </cell>
        </row>
        <row r="184">
          <cell r="A184" t="str">
            <v>San Antonio North Central</v>
          </cell>
          <cell r="C184" t="str">
            <v>Insurance + Audit Fees</v>
          </cell>
          <cell r="J184">
            <v>8333.3333333333339</v>
          </cell>
        </row>
        <row r="185">
          <cell r="A185" t="str">
            <v>San Antonio Shavano Campus</v>
          </cell>
          <cell r="C185" t="str">
            <v>Insurance + Audit Fees</v>
          </cell>
          <cell r="J185">
            <v>8333.3333333333339</v>
          </cell>
        </row>
        <row r="186">
          <cell r="A186" t="str">
            <v>Scottsdale</v>
          </cell>
          <cell r="C186" t="str">
            <v>Insurance + Audit Fees</v>
          </cell>
          <cell r="J186">
            <v>3529.42</v>
          </cell>
        </row>
        <row r="187">
          <cell r="A187" t="str">
            <v>Scottsdale Primary</v>
          </cell>
          <cell r="C187" t="str">
            <v>Insurance + Audit Fees</v>
          </cell>
          <cell r="J187">
            <v>3529.4</v>
          </cell>
        </row>
        <row r="188">
          <cell r="A188" t="str">
            <v>Scottsdale Primary West</v>
          </cell>
          <cell r="C188" t="str">
            <v>Insurance + Audit Fees</v>
          </cell>
          <cell r="J188">
            <v>3529.42</v>
          </cell>
        </row>
        <row r="189">
          <cell r="A189" t="str">
            <v>Tucson North</v>
          </cell>
          <cell r="C189" t="str">
            <v>Insurance + Audit Fees</v>
          </cell>
          <cell r="J189">
            <v>3529.42</v>
          </cell>
        </row>
        <row r="190">
          <cell r="A190" t="str">
            <v>Tucson Primary</v>
          </cell>
          <cell r="C190" t="str">
            <v>Insurance + Audit Fees</v>
          </cell>
          <cell r="J190">
            <v>3529.42</v>
          </cell>
        </row>
        <row r="191">
          <cell r="A191" t="str">
            <v>Ahwatukee</v>
          </cell>
          <cell r="C191" t="str">
            <v>Insurance + Audit Fees</v>
          </cell>
          <cell r="J191">
            <v>63611.64</v>
          </cell>
        </row>
        <row r="192">
          <cell r="A192" t="str">
            <v>Baton Rouge</v>
          </cell>
          <cell r="C192" t="str">
            <v>Insurance + Audit Fees</v>
          </cell>
          <cell r="J192">
            <v>71577.365980599716</v>
          </cell>
        </row>
        <row r="193">
          <cell r="A193" t="str">
            <v>Chandler</v>
          </cell>
          <cell r="C193" t="str">
            <v>Insurance + Audit Fees</v>
          </cell>
          <cell r="J193">
            <v>53807.64</v>
          </cell>
        </row>
        <row r="194">
          <cell r="A194" t="str">
            <v>Chandler Primary North</v>
          </cell>
          <cell r="C194" t="str">
            <v>Insurance + Audit Fees</v>
          </cell>
          <cell r="J194">
            <v>43023.64</v>
          </cell>
        </row>
        <row r="195">
          <cell r="A195" t="str">
            <v>Chandler Primary South</v>
          </cell>
          <cell r="C195" t="str">
            <v>Insurance + Audit Fees</v>
          </cell>
          <cell r="J195">
            <v>43148.639999999999</v>
          </cell>
        </row>
        <row r="196">
          <cell r="A196" t="str">
            <v>DC</v>
          </cell>
          <cell r="C196" t="str">
            <v>Insurance + Audit Fees</v>
          </cell>
          <cell r="J196">
            <v>63309.64</v>
          </cell>
        </row>
        <row r="197">
          <cell r="A197" t="str">
            <v>Flagstaff</v>
          </cell>
          <cell r="C197" t="str">
            <v>Insurance + Audit Fees</v>
          </cell>
          <cell r="J197">
            <v>44454.64</v>
          </cell>
        </row>
        <row r="198">
          <cell r="A198" t="str">
            <v>Goodyear</v>
          </cell>
          <cell r="C198" t="str">
            <v>Insurance + Audit Fees</v>
          </cell>
          <cell r="J198">
            <v>14232.006399999998</v>
          </cell>
        </row>
        <row r="199">
          <cell r="A199" t="str">
            <v>Goodyear Primary</v>
          </cell>
          <cell r="C199" t="str">
            <v>Insurance + Audit Fees</v>
          </cell>
          <cell r="J199">
            <v>35392.633600000001</v>
          </cell>
        </row>
        <row r="200">
          <cell r="A200" t="str">
            <v>Mesa</v>
          </cell>
          <cell r="C200" t="str">
            <v>Insurance + Audit Fees</v>
          </cell>
          <cell r="J200">
            <v>55021.64</v>
          </cell>
        </row>
        <row r="201">
          <cell r="A201" t="str">
            <v>Oro Valley</v>
          </cell>
          <cell r="C201" t="str">
            <v>Insurance + Audit Fees</v>
          </cell>
          <cell r="J201">
            <v>42412.639999999999</v>
          </cell>
        </row>
        <row r="202">
          <cell r="A202" t="str">
            <v>Oro Valley Primary</v>
          </cell>
          <cell r="C202" t="str">
            <v>Insurance + Audit Fees</v>
          </cell>
          <cell r="J202">
            <v>54472.639999999999</v>
          </cell>
        </row>
        <row r="203">
          <cell r="A203" t="str">
            <v>Peoria</v>
          </cell>
          <cell r="C203" t="str">
            <v>Insurance + Audit Fees</v>
          </cell>
          <cell r="J203">
            <v>54069.64</v>
          </cell>
        </row>
        <row r="204">
          <cell r="A204" t="str">
            <v>Peoria Primary</v>
          </cell>
          <cell r="C204" t="str">
            <v>Insurance + Audit Fees</v>
          </cell>
          <cell r="J204">
            <v>43423.64</v>
          </cell>
        </row>
        <row r="205">
          <cell r="A205" t="str">
            <v>Phoenix</v>
          </cell>
          <cell r="C205" t="str">
            <v>Insurance + Audit Fees</v>
          </cell>
          <cell r="J205">
            <v>55282.64</v>
          </cell>
        </row>
        <row r="206">
          <cell r="A206" t="str">
            <v>Phoenix Central</v>
          </cell>
          <cell r="C206" t="str">
            <v>Insurance + Audit Fees</v>
          </cell>
          <cell r="J206">
            <v>51723.64</v>
          </cell>
        </row>
        <row r="207">
          <cell r="A207" t="str">
            <v>Phoenix Primary</v>
          </cell>
          <cell r="C207" t="str">
            <v>Insurance + Audit Fees</v>
          </cell>
          <cell r="J207">
            <v>48715.519430584871</v>
          </cell>
        </row>
        <row r="208">
          <cell r="A208" t="str">
            <v>Phoenix South Primary</v>
          </cell>
          <cell r="C208" t="str">
            <v>Insurance + Audit Fees</v>
          </cell>
          <cell r="J208">
            <v>36961.64</v>
          </cell>
        </row>
        <row r="209">
          <cell r="A209" t="str">
            <v>Prescott</v>
          </cell>
          <cell r="C209" t="str">
            <v>Insurance + Audit Fees</v>
          </cell>
          <cell r="J209">
            <v>52574.64</v>
          </cell>
        </row>
        <row r="210">
          <cell r="A210" t="str">
            <v>San Antonio Medical Center</v>
          </cell>
          <cell r="C210" t="str">
            <v>Insurance + Audit Fees</v>
          </cell>
          <cell r="J210">
            <v>81754.64</v>
          </cell>
        </row>
        <row r="211">
          <cell r="A211" t="str">
            <v>San Antonio North Central</v>
          </cell>
          <cell r="C211" t="str">
            <v>Insurance + Audit Fees</v>
          </cell>
          <cell r="J211">
            <v>68294.64</v>
          </cell>
        </row>
        <row r="212">
          <cell r="A212" t="str">
            <v>San Antonio Shavano Campus</v>
          </cell>
          <cell r="C212" t="str">
            <v>Insurance + Audit Fees</v>
          </cell>
          <cell r="J212">
            <v>56821.64</v>
          </cell>
        </row>
        <row r="213">
          <cell r="A213" t="str">
            <v>Scottsdale</v>
          </cell>
          <cell r="C213" t="str">
            <v>Insurance + Audit Fees</v>
          </cell>
          <cell r="J213">
            <v>54322.64</v>
          </cell>
        </row>
        <row r="214">
          <cell r="A214" t="str">
            <v>Scottsdale Primary</v>
          </cell>
          <cell r="C214" t="str">
            <v>Insurance + Audit Fees</v>
          </cell>
          <cell r="J214">
            <v>40047.64</v>
          </cell>
        </row>
        <row r="215">
          <cell r="A215" t="str">
            <v>Scottsdale Primary West</v>
          </cell>
          <cell r="C215" t="str">
            <v>Insurance + Audit Fees</v>
          </cell>
          <cell r="J215">
            <v>34653.88060188065</v>
          </cell>
        </row>
        <row r="216">
          <cell r="A216" t="str">
            <v>Tucson North</v>
          </cell>
          <cell r="C216" t="str">
            <v>Insurance + Audit Fees</v>
          </cell>
          <cell r="J216">
            <v>63797.64</v>
          </cell>
        </row>
        <row r="217">
          <cell r="A217" t="str">
            <v>Tucson Primary</v>
          </cell>
          <cell r="C217" t="str">
            <v>Insurance + Audit Fees</v>
          </cell>
          <cell r="J217">
            <v>45449.64</v>
          </cell>
        </row>
        <row r="218">
          <cell r="A218" t="str">
            <v>Ahwatukee</v>
          </cell>
          <cell r="C218" t="str">
            <v>Internet</v>
          </cell>
          <cell r="J218">
            <v>0</v>
          </cell>
        </row>
        <row r="219">
          <cell r="A219" t="str">
            <v>Ahwatukee</v>
          </cell>
          <cell r="C219" t="str">
            <v>Internet</v>
          </cell>
          <cell r="J219">
            <v>25305.332000000002</v>
          </cell>
        </row>
        <row r="220">
          <cell r="A220" t="str">
            <v>Baton Rouge</v>
          </cell>
          <cell r="C220" t="str">
            <v>Internet</v>
          </cell>
          <cell r="J220">
            <v>0</v>
          </cell>
        </row>
        <row r="221">
          <cell r="A221" t="str">
            <v>Baton Rouge</v>
          </cell>
          <cell r="C221" t="str">
            <v>Internet</v>
          </cell>
          <cell r="J221">
            <v>19392</v>
          </cell>
        </row>
        <row r="222">
          <cell r="A222" t="str">
            <v>Chandler</v>
          </cell>
          <cell r="C222" t="str">
            <v>Internet</v>
          </cell>
          <cell r="J222">
            <v>0</v>
          </cell>
        </row>
        <row r="223">
          <cell r="A223" t="str">
            <v>Chandler</v>
          </cell>
          <cell r="C223" t="str">
            <v>Internet</v>
          </cell>
          <cell r="J223">
            <v>23642.16</v>
          </cell>
        </row>
        <row r="224">
          <cell r="A224" t="str">
            <v>Chandler Primary North</v>
          </cell>
          <cell r="C224" t="str">
            <v>Internet</v>
          </cell>
          <cell r="J224">
            <v>0</v>
          </cell>
        </row>
        <row r="225">
          <cell r="A225" t="str">
            <v>Chandler Primary North</v>
          </cell>
          <cell r="C225" t="str">
            <v>Internet</v>
          </cell>
          <cell r="J225">
            <v>26476.68</v>
          </cell>
        </row>
        <row r="226">
          <cell r="A226" t="str">
            <v>Chandler Primary South</v>
          </cell>
          <cell r="C226" t="str">
            <v>Internet</v>
          </cell>
          <cell r="J226">
            <v>0</v>
          </cell>
        </row>
        <row r="227">
          <cell r="A227" t="str">
            <v>Chandler Primary South</v>
          </cell>
          <cell r="C227" t="str">
            <v>Internet</v>
          </cell>
          <cell r="J227">
            <v>27506.48</v>
          </cell>
        </row>
        <row r="228">
          <cell r="A228" t="str">
            <v>DC</v>
          </cell>
          <cell r="C228" t="str">
            <v>Internet</v>
          </cell>
          <cell r="J228">
            <v>0</v>
          </cell>
        </row>
        <row r="229">
          <cell r="A229" t="str">
            <v>DC</v>
          </cell>
          <cell r="C229" t="str">
            <v>Internet</v>
          </cell>
          <cell r="J229">
            <v>17537.760000000002</v>
          </cell>
        </row>
        <row r="230">
          <cell r="A230" t="str">
            <v>Flagstaff</v>
          </cell>
          <cell r="C230" t="str">
            <v>Internet</v>
          </cell>
          <cell r="J230">
            <v>0</v>
          </cell>
        </row>
        <row r="231">
          <cell r="A231" t="str">
            <v>Flagstaff</v>
          </cell>
          <cell r="C231" t="str">
            <v>Internet</v>
          </cell>
          <cell r="J231">
            <v>28459.930000000004</v>
          </cell>
        </row>
        <row r="232">
          <cell r="A232" t="str">
            <v>Goodyear</v>
          </cell>
          <cell r="C232" t="str">
            <v>Internet</v>
          </cell>
          <cell r="J232">
            <v>0</v>
          </cell>
        </row>
        <row r="233">
          <cell r="A233" t="str">
            <v>Goodyear</v>
          </cell>
          <cell r="C233" t="str">
            <v>Internet</v>
          </cell>
          <cell r="J233">
            <v>21504.333333333332</v>
          </cell>
        </row>
        <row r="234">
          <cell r="A234" t="str">
            <v>Goodyear Primary</v>
          </cell>
          <cell r="C234" t="str">
            <v>Internet</v>
          </cell>
          <cell r="J234">
            <v>0</v>
          </cell>
        </row>
        <row r="235">
          <cell r="A235" t="str">
            <v>Goodyear Primary</v>
          </cell>
          <cell r="C235" t="str">
            <v>Internet</v>
          </cell>
          <cell r="J235">
            <v>19812</v>
          </cell>
        </row>
        <row r="236">
          <cell r="A236" t="str">
            <v>Mesa</v>
          </cell>
          <cell r="C236" t="str">
            <v>Internet</v>
          </cell>
          <cell r="J236">
            <v>0</v>
          </cell>
        </row>
        <row r="237">
          <cell r="A237" t="str">
            <v>Mesa</v>
          </cell>
          <cell r="C237" t="str">
            <v>Internet</v>
          </cell>
          <cell r="J237">
            <v>26865.239999999998</v>
          </cell>
        </row>
        <row r="238">
          <cell r="A238" t="str">
            <v>Oro Valley</v>
          </cell>
          <cell r="C238" t="str">
            <v>Internet</v>
          </cell>
          <cell r="J238">
            <v>0</v>
          </cell>
        </row>
        <row r="239">
          <cell r="A239" t="str">
            <v>Oro Valley</v>
          </cell>
          <cell r="C239" t="str">
            <v>Internet</v>
          </cell>
          <cell r="J239">
            <v>34503.157999999996</v>
          </cell>
        </row>
        <row r="240">
          <cell r="A240" t="str">
            <v>Oro Valley Primary</v>
          </cell>
          <cell r="C240" t="str">
            <v>Internet</v>
          </cell>
          <cell r="J240">
            <v>0</v>
          </cell>
        </row>
        <row r="241">
          <cell r="A241" t="str">
            <v>Oro Valley Primary</v>
          </cell>
          <cell r="C241" t="str">
            <v>Internet</v>
          </cell>
          <cell r="J241">
            <v>30426.737666666668</v>
          </cell>
        </row>
        <row r="242">
          <cell r="A242" t="str">
            <v>Peoria</v>
          </cell>
          <cell r="C242" t="str">
            <v>Internet</v>
          </cell>
          <cell r="J242">
            <v>0</v>
          </cell>
        </row>
        <row r="243">
          <cell r="A243" t="str">
            <v>Peoria</v>
          </cell>
          <cell r="C243" t="str">
            <v>Internet</v>
          </cell>
          <cell r="J243">
            <v>21045.600000000002</v>
          </cell>
        </row>
        <row r="244">
          <cell r="A244" t="str">
            <v>Peoria Primary</v>
          </cell>
          <cell r="C244" t="str">
            <v>Internet</v>
          </cell>
          <cell r="J244">
            <v>0</v>
          </cell>
        </row>
        <row r="245">
          <cell r="A245" t="str">
            <v>Peoria Primary</v>
          </cell>
          <cell r="C245" t="str">
            <v>Internet</v>
          </cell>
          <cell r="J245">
            <v>23585.399999999998</v>
          </cell>
        </row>
        <row r="246">
          <cell r="A246" t="str">
            <v>Phoenix</v>
          </cell>
          <cell r="C246" t="str">
            <v>Internet</v>
          </cell>
          <cell r="J246">
            <v>0</v>
          </cell>
        </row>
        <row r="247">
          <cell r="A247" t="str">
            <v>Phoenix</v>
          </cell>
          <cell r="C247" t="str">
            <v>Internet</v>
          </cell>
          <cell r="J247">
            <v>17947.2</v>
          </cell>
        </row>
        <row r="248">
          <cell r="A248" t="str">
            <v>Phoenix Central</v>
          </cell>
          <cell r="C248" t="str">
            <v>Internet</v>
          </cell>
          <cell r="J248">
            <v>0</v>
          </cell>
        </row>
        <row r="249">
          <cell r="A249" t="str">
            <v>Phoenix Central</v>
          </cell>
          <cell r="C249" t="str">
            <v>Internet</v>
          </cell>
          <cell r="J249">
            <v>19933.560000000001</v>
          </cell>
        </row>
        <row r="250">
          <cell r="A250" t="str">
            <v>Phoenix Primary</v>
          </cell>
          <cell r="C250" t="str">
            <v>Internet</v>
          </cell>
          <cell r="J250">
            <v>0</v>
          </cell>
        </row>
        <row r="251">
          <cell r="A251" t="str">
            <v>Phoenix Primary</v>
          </cell>
          <cell r="C251" t="str">
            <v>Internet</v>
          </cell>
          <cell r="J251">
            <v>18067.2</v>
          </cell>
        </row>
        <row r="252">
          <cell r="A252" t="str">
            <v>Phoenix South Primary</v>
          </cell>
          <cell r="C252" t="str">
            <v>Internet</v>
          </cell>
          <cell r="J252">
            <v>0</v>
          </cell>
        </row>
        <row r="253">
          <cell r="A253" t="str">
            <v>Phoenix South Primary</v>
          </cell>
          <cell r="C253" t="str">
            <v>Internet</v>
          </cell>
          <cell r="J253">
            <v>21312.239999999998</v>
          </cell>
        </row>
        <row r="254">
          <cell r="A254" t="str">
            <v>Prescott</v>
          </cell>
          <cell r="C254" t="str">
            <v>Internet</v>
          </cell>
          <cell r="J254">
            <v>0</v>
          </cell>
        </row>
        <row r="255">
          <cell r="A255" t="str">
            <v>Prescott</v>
          </cell>
          <cell r="C255" t="str">
            <v>Internet</v>
          </cell>
          <cell r="J255">
            <v>23443.56</v>
          </cell>
        </row>
        <row r="256">
          <cell r="A256" t="str">
            <v>San Antonio Medical Center</v>
          </cell>
          <cell r="C256" t="str">
            <v>Internet</v>
          </cell>
          <cell r="J256">
            <v>0</v>
          </cell>
        </row>
        <row r="257">
          <cell r="A257" t="str">
            <v>San Antonio Medical Center</v>
          </cell>
          <cell r="C257" t="str">
            <v>Internet</v>
          </cell>
          <cell r="J257">
            <v>21134.880000000001</v>
          </cell>
        </row>
        <row r="258">
          <cell r="A258" t="str">
            <v>San Antonio North Central</v>
          </cell>
          <cell r="C258" t="str">
            <v>Internet</v>
          </cell>
          <cell r="J258">
            <v>0</v>
          </cell>
        </row>
        <row r="259">
          <cell r="A259" t="str">
            <v>San Antonio North Central</v>
          </cell>
          <cell r="C259" t="str">
            <v>Internet</v>
          </cell>
          <cell r="J259">
            <v>31951.56</v>
          </cell>
        </row>
        <row r="260">
          <cell r="A260" t="str">
            <v>San Antonio Shavano Campus</v>
          </cell>
          <cell r="C260" t="str">
            <v>Internet</v>
          </cell>
          <cell r="J260">
            <v>0</v>
          </cell>
        </row>
        <row r="261">
          <cell r="A261" t="str">
            <v>San Antonio Shavano Campus</v>
          </cell>
          <cell r="C261" t="str">
            <v>Internet</v>
          </cell>
          <cell r="J261">
            <v>29159.039999999997</v>
          </cell>
        </row>
        <row r="262">
          <cell r="A262" t="str">
            <v>Scottsdale</v>
          </cell>
          <cell r="C262" t="str">
            <v>Internet</v>
          </cell>
          <cell r="J262">
            <v>0</v>
          </cell>
        </row>
        <row r="263">
          <cell r="A263" t="str">
            <v>Scottsdale</v>
          </cell>
          <cell r="C263" t="str">
            <v>Internet</v>
          </cell>
          <cell r="J263">
            <v>21174.720000000001</v>
          </cell>
        </row>
        <row r="264">
          <cell r="A264" t="str">
            <v>Scottsdale Primary</v>
          </cell>
          <cell r="C264" t="str">
            <v>Internet</v>
          </cell>
          <cell r="J264">
            <v>0</v>
          </cell>
        </row>
        <row r="265">
          <cell r="A265" t="str">
            <v>Scottsdale Primary</v>
          </cell>
          <cell r="C265" t="str">
            <v>Internet</v>
          </cell>
          <cell r="J265">
            <v>20957.400000000001</v>
          </cell>
        </row>
        <row r="266">
          <cell r="A266" t="str">
            <v>Scottsdale Primary West</v>
          </cell>
          <cell r="C266" t="str">
            <v>Internet</v>
          </cell>
          <cell r="J266">
            <v>0</v>
          </cell>
        </row>
        <row r="267">
          <cell r="A267" t="str">
            <v>Scottsdale Primary West</v>
          </cell>
          <cell r="C267" t="str">
            <v>Internet</v>
          </cell>
          <cell r="J267">
            <v>20957.400000000001</v>
          </cell>
        </row>
        <row r="268">
          <cell r="A268" t="str">
            <v>Tucson North</v>
          </cell>
          <cell r="C268" t="str">
            <v>Internet</v>
          </cell>
          <cell r="J268">
            <v>0</v>
          </cell>
        </row>
        <row r="269">
          <cell r="A269" t="str">
            <v>Tucson North</v>
          </cell>
          <cell r="C269" t="str">
            <v>Internet</v>
          </cell>
          <cell r="J269">
            <v>19697.400000000001</v>
          </cell>
        </row>
        <row r="270">
          <cell r="A270" t="str">
            <v>Tucson Primary</v>
          </cell>
          <cell r="C270" t="str">
            <v>Internet</v>
          </cell>
          <cell r="J270">
            <v>0</v>
          </cell>
        </row>
        <row r="271">
          <cell r="A271" t="str">
            <v>Tucson Primary</v>
          </cell>
          <cell r="C271" t="str">
            <v>Internet</v>
          </cell>
          <cell r="J271">
            <v>22410.84</v>
          </cell>
        </row>
        <row r="272">
          <cell r="A272" t="str">
            <v>Ahwatukee</v>
          </cell>
          <cell r="C272" t="str">
            <v>Other Expense</v>
          </cell>
          <cell r="J272">
            <v>4260.644952497898</v>
          </cell>
        </row>
        <row r="273">
          <cell r="A273" t="str">
            <v>Baton Rouge</v>
          </cell>
          <cell r="C273" t="str">
            <v>Other Expense</v>
          </cell>
          <cell r="J273">
            <v>8872.92</v>
          </cell>
        </row>
        <row r="274">
          <cell r="A274" t="str">
            <v>Chandler</v>
          </cell>
          <cell r="C274" t="str">
            <v>Other Expense</v>
          </cell>
          <cell r="J274">
            <v>4702.9560681338144</v>
          </cell>
        </row>
        <row r="275">
          <cell r="A275" t="str">
            <v>Chandler Primary North</v>
          </cell>
          <cell r="C275" t="str">
            <v>Other Expense</v>
          </cell>
          <cell r="J275">
            <v>1022.1981891717433</v>
          </cell>
        </row>
        <row r="276">
          <cell r="A276" t="str">
            <v>Chandler Primary South</v>
          </cell>
          <cell r="C276" t="str">
            <v>Other Expense</v>
          </cell>
          <cell r="J276">
            <v>3022.6078648424159</v>
          </cell>
        </row>
        <row r="277">
          <cell r="A277" t="str">
            <v>DC</v>
          </cell>
          <cell r="C277" t="str">
            <v>Other Expense</v>
          </cell>
          <cell r="J277">
            <v>10302.521008403362</v>
          </cell>
        </row>
        <row r="278">
          <cell r="A278" t="str">
            <v>Flagstaff</v>
          </cell>
          <cell r="C278" t="str">
            <v>Other Expense</v>
          </cell>
          <cell r="J278">
            <v>1253.7572249520354</v>
          </cell>
        </row>
        <row r="279">
          <cell r="A279" t="str">
            <v>Goodyear</v>
          </cell>
          <cell r="C279" t="str">
            <v>Other Expense</v>
          </cell>
          <cell r="J279">
            <v>2655.4143897917211</v>
          </cell>
        </row>
        <row r="280">
          <cell r="A280" t="str">
            <v>Goodyear Primary</v>
          </cell>
          <cell r="C280" t="str">
            <v>Other Expense</v>
          </cell>
          <cell r="J280">
            <v>3309.2919622208506</v>
          </cell>
        </row>
        <row r="281">
          <cell r="A281" t="str">
            <v>Mesa</v>
          </cell>
          <cell r="C281" t="str">
            <v>Other Expense</v>
          </cell>
          <cell r="J281">
            <v>5001.5362820266528</v>
          </cell>
        </row>
        <row r="282">
          <cell r="A282" t="str">
            <v>Oro Valley</v>
          </cell>
          <cell r="C282" t="str">
            <v>Other Expense</v>
          </cell>
          <cell r="J282">
            <v>919.95768728761175</v>
          </cell>
        </row>
        <row r="283">
          <cell r="A283" t="str">
            <v>Oro Valley Primary</v>
          </cell>
          <cell r="C283" t="str">
            <v>Other Expense</v>
          </cell>
          <cell r="J283">
            <v>862.14988743837228</v>
          </cell>
        </row>
        <row r="284">
          <cell r="A284" t="str">
            <v>Peoria</v>
          </cell>
          <cell r="C284" t="str">
            <v>Other Expense</v>
          </cell>
          <cell r="J284">
            <v>5286.2700083835352</v>
          </cell>
        </row>
        <row r="285">
          <cell r="A285" t="str">
            <v>Peoria Primary</v>
          </cell>
          <cell r="C285" t="str">
            <v>Other Expense</v>
          </cell>
          <cell r="J285">
            <v>3292.9896186605029</v>
          </cell>
        </row>
        <row r="286">
          <cell r="A286" t="str">
            <v>Phoenix</v>
          </cell>
          <cell r="C286" t="str">
            <v>Other Expense</v>
          </cell>
          <cell r="J286">
            <v>3960.1733538081426</v>
          </cell>
        </row>
        <row r="287">
          <cell r="A287" t="str">
            <v>Phoenix Central</v>
          </cell>
          <cell r="C287" t="str">
            <v>Other Expense</v>
          </cell>
          <cell r="J287">
            <v>4027.5637208331391</v>
          </cell>
        </row>
        <row r="288">
          <cell r="A288" t="str">
            <v>Phoenix Primary</v>
          </cell>
          <cell r="C288" t="str">
            <v>Other Expense</v>
          </cell>
          <cell r="J288">
            <v>4331.2665212279262</v>
          </cell>
        </row>
        <row r="289">
          <cell r="A289" t="str">
            <v>Phoenix South Primary</v>
          </cell>
          <cell r="C289" t="str">
            <v>Other Expense</v>
          </cell>
          <cell r="J289">
            <v>2122.9055265765137</v>
          </cell>
        </row>
        <row r="290">
          <cell r="A290" t="str">
            <v>Prescott</v>
          </cell>
          <cell r="C290" t="str">
            <v>Other Expense</v>
          </cell>
          <cell r="J290">
            <v>928.43725032239558</v>
          </cell>
        </row>
        <row r="291">
          <cell r="A291" t="str">
            <v>San Antonio Medical Center</v>
          </cell>
          <cell r="C291" t="str">
            <v>Other Expense</v>
          </cell>
          <cell r="J291">
            <v>1873.0831099195711</v>
          </cell>
        </row>
        <row r="292">
          <cell r="A292" t="str">
            <v>San Antonio North Central</v>
          </cell>
          <cell r="C292" t="str">
            <v>Other Expense</v>
          </cell>
          <cell r="J292">
            <v>2110.5500794912559</v>
          </cell>
        </row>
        <row r="293">
          <cell r="A293" t="str">
            <v>San Antonio Shavano Campus</v>
          </cell>
          <cell r="C293" t="str">
            <v>Other Expense</v>
          </cell>
          <cell r="J293">
            <v>2799.4604163381173</v>
          </cell>
        </row>
        <row r="294">
          <cell r="A294" t="str">
            <v>Scottsdale</v>
          </cell>
          <cell r="C294" t="str">
            <v>Other Expense</v>
          </cell>
          <cell r="J294">
            <v>1001.078717850162</v>
          </cell>
        </row>
        <row r="295">
          <cell r="A295" t="str">
            <v>Scottsdale Primary</v>
          </cell>
          <cell r="C295" t="str">
            <v>Other Expense</v>
          </cell>
          <cell r="J295">
            <v>1665.840330031255</v>
          </cell>
        </row>
        <row r="296">
          <cell r="A296" t="str">
            <v>Scottsdale Primary West</v>
          </cell>
          <cell r="C296" t="str">
            <v>Other Expense</v>
          </cell>
          <cell r="J296">
            <v>1252.4836006358423</v>
          </cell>
        </row>
        <row r="297">
          <cell r="A297" t="str">
            <v>Tucson North</v>
          </cell>
          <cell r="C297" t="str">
            <v>Other Expense</v>
          </cell>
          <cell r="J297">
            <v>845.13001881187108</v>
          </cell>
        </row>
        <row r="298">
          <cell r="A298" t="str">
            <v>Tucson Primary</v>
          </cell>
          <cell r="C298" t="str">
            <v>Other Expense</v>
          </cell>
          <cell r="J298">
            <v>4608.248270712771</v>
          </cell>
        </row>
        <row r="299">
          <cell r="A299" t="str">
            <v>Ahwatukee</v>
          </cell>
          <cell r="C299" t="str">
            <v>Other Expense</v>
          </cell>
          <cell r="J299">
            <v>0</v>
          </cell>
        </row>
        <row r="300">
          <cell r="A300" t="str">
            <v>Baton Rouge</v>
          </cell>
          <cell r="C300" t="str">
            <v>Other Expense</v>
          </cell>
          <cell r="J300">
            <v>0</v>
          </cell>
        </row>
        <row r="301">
          <cell r="A301" t="str">
            <v>Chandler</v>
          </cell>
          <cell r="C301" t="str">
            <v>Other Expense</v>
          </cell>
          <cell r="J301">
            <v>0</v>
          </cell>
        </row>
        <row r="302">
          <cell r="A302" t="str">
            <v>Chandler Primary North</v>
          </cell>
          <cell r="C302" t="str">
            <v>Other Expense</v>
          </cell>
          <cell r="J302">
            <v>0</v>
          </cell>
        </row>
        <row r="303">
          <cell r="A303" t="str">
            <v>Chandler Primary South</v>
          </cell>
          <cell r="C303" t="str">
            <v>Other Expense</v>
          </cell>
          <cell r="J303">
            <v>0</v>
          </cell>
        </row>
        <row r="304">
          <cell r="A304" t="str">
            <v>DC</v>
          </cell>
          <cell r="C304" t="str">
            <v>Other Expense</v>
          </cell>
          <cell r="J304">
            <v>0</v>
          </cell>
        </row>
        <row r="305">
          <cell r="A305" t="str">
            <v>Flagstaff</v>
          </cell>
          <cell r="C305" t="str">
            <v>Other Expense</v>
          </cell>
          <cell r="J305">
            <v>0</v>
          </cell>
        </row>
        <row r="306">
          <cell r="A306" t="str">
            <v>Goodyear</v>
          </cell>
          <cell r="C306" t="str">
            <v>Other Expense</v>
          </cell>
          <cell r="J306">
            <v>0</v>
          </cell>
        </row>
        <row r="307">
          <cell r="A307" t="str">
            <v>Goodyear Primary</v>
          </cell>
          <cell r="C307" t="str">
            <v>Other Expense</v>
          </cell>
          <cell r="J307">
            <v>0</v>
          </cell>
        </row>
        <row r="308">
          <cell r="A308" t="str">
            <v>Mesa</v>
          </cell>
          <cell r="C308" t="str">
            <v>Other Expense</v>
          </cell>
          <cell r="J308">
            <v>0</v>
          </cell>
        </row>
        <row r="309">
          <cell r="A309" t="str">
            <v>Oro Valley</v>
          </cell>
          <cell r="C309" t="str">
            <v>Other Expense</v>
          </cell>
          <cell r="J309">
            <v>0</v>
          </cell>
        </row>
        <row r="310">
          <cell r="A310" t="str">
            <v>Oro Valley Primary</v>
          </cell>
          <cell r="C310" t="str">
            <v>Other Expense</v>
          </cell>
          <cell r="J310">
            <v>0</v>
          </cell>
        </row>
        <row r="311">
          <cell r="A311" t="str">
            <v>Peoria</v>
          </cell>
          <cell r="C311" t="str">
            <v>Other Expense</v>
          </cell>
          <cell r="J311">
            <v>0</v>
          </cell>
        </row>
        <row r="312">
          <cell r="A312" t="str">
            <v>Peoria Primary</v>
          </cell>
          <cell r="C312" t="str">
            <v>Other Expense</v>
          </cell>
          <cell r="J312">
            <v>0</v>
          </cell>
        </row>
        <row r="313">
          <cell r="A313" t="str">
            <v>Phoenix</v>
          </cell>
          <cell r="C313" t="str">
            <v>Other Expense</v>
          </cell>
          <cell r="J313">
            <v>0</v>
          </cell>
        </row>
        <row r="314">
          <cell r="A314" t="str">
            <v>Phoenix Central</v>
          </cell>
          <cell r="C314" t="str">
            <v>Other Expense</v>
          </cell>
          <cell r="J314">
            <v>0</v>
          </cell>
        </row>
        <row r="315">
          <cell r="A315" t="str">
            <v>Phoenix Primary</v>
          </cell>
          <cell r="C315" t="str">
            <v>Other Expense</v>
          </cell>
          <cell r="J315">
            <v>0</v>
          </cell>
        </row>
        <row r="316">
          <cell r="A316" t="str">
            <v>Phoenix South Primary</v>
          </cell>
          <cell r="C316" t="str">
            <v>Other Expense</v>
          </cell>
          <cell r="J316">
            <v>0</v>
          </cell>
        </row>
        <row r="317">
          <cell r="A317" t="str">
            <v>Prescott</v>
          </cell>
          <cell r="C317" t="str">
            <v>Other Expense</v>
          </cell>
          <cell r="J317">
            <v>0</v>
          </cell>
        </row>
        <row r="318">
          <cell r="A318" t="str">
            <v>San Antonio Medical Center</v>
          </cell>
          <cell r="C318" t="str">
            <v>Other Expense</v>
          </cell>
          <cell r="J318">
            <v>0</v>
          </cell>
        </row>
        <row r="319">
          <cell r="A319" t="str">
            <v>San Antonio North Central</v>
          </cell>
          <cell r="C319" t="str">
            <v>Other Expense</v>
          </cell>
          <cell r="J319">
            <v>0</v>
          </cell>
        </row>
        <row r="320">
          <cell r="A320" t="str">
            <v>San Antonio Shavano Campus</v>
          </cell>
          <cell r="C320" t="str">
            <v>Other Expense</v>
          </cell>
          <cell r="J320">
            <v>0</v>
          </cell>
        </row>
        <row r="321">
          <cell r="A321" t="str">
            <v>Scottsdale</v>
          </cell>
          <cell r="C321" t="str">
            <v>Other Expense</v>
          </cell>
          <cell r="J321">
            <v>0</v>
          </cell>
        </row>
        <row r="322">
          <cell r="A322" t="str">
            <v>Scottsdale Primary</v>
          </cell>
          <cell r="C322" t="str">
            <v>Other Expense</v>
          </cell>
          <cell r="J322">
            <v>0</v>
          </cell>
        </row>
        <row r="323">
          <cell r="A323" t="str">
            <v>Scottsdale Primary West</v>
          </cell>
          <cell r="C323" t="str">
            <v>Other Expense</v>
          </cell>
          <cell r="J323">
            <v>0</v>
          </cell>
        </row>
        <row r="324">
          <cell r="A324" t="str">
            <v>Tucson North</v>
          </cell>
          <cell r="C324" t="str">
            <v>Other Expense</v>
          </cell>
          <cell r="J324">
            <v>0</v>
          </cell>
        </row>
        <row r="325">
          <cell r="A325" t="str">
            <v>Tucson Primary</v>
          </cell>
          <cell r="C325" t="str">
            <v>Other Expense</v>
          </cell>
          <cell r="J325">
            <v>0</v>
          </cell>
        </row>
        <row r="326">
          <cell r="A326" t="str">
            <v>Ahwatukee</v>
          </cell>
          <cell r="C326" t="str">
            <v>SME-Student Driven</v>
          </cell>
          <cell r="J326">
            <v>5448.3911548019933</v>
          </cell>
        </row>
        <row r="327">
          <cell r="A327" t="str">
            <v>Baton Rouge</v>
          </cell>
          <cell r="C327" t="str">
            <v>Other Expense</v>
          </cell>
          <cell r="J327">
            <v>6404.4899566758568</v>
          </cell>
        </row>
        <row r="328">
          <cell r="A328" t="str">
            <v>Chandler</v>
          </cell>
          <cell r="C328" t="str">
            <v>SME-Student Driven</v>
          </cell>
          <cell r="J328">
            <v>11804.943467708825</v>
          </cell>
        </row>
        <row r="329">
          <cell r="A329" t="str">
            <v>Chandler Primary North</v>
          </cell>
          <cell r="C329" t="str">
            <v>SME-Student Driven</v>
          </cell>
          <cell r="J329">
            <v>23009.952000614328</v>
          </cell>
        </row>
        <row r="330">
          <cell r="A330" t="str">
            <v>Chandler Primary South</v>
          </cell>
          <cell r="C330" t="str">
            <v>SME-Student Driven</v>
          </cell>
          <cell r="J330">
            <v>2643.9559160154254</v>
          </cell>
        </row>
        <row r="331">
          <cell r="A331" t="str">
            <v>DC</v>
          </cell>
          <cell r="C331" t="str">
            <v>SME-Student Driven</v>
          </cell>
          <cell r="J331">
            <v>15599.634255152547</v>
          </cell>
        </row>
        <row r="332">
          <cell r="A332" t="str">
            <v>Flagstaff</v>
          </cell>
          <cell r="C332" t="str">
            <v>SME-Student Driven</v>
          </cell>
          <cell r="J332">
            <v>22665.987366005054</v>
          </cell>
        </row>
        <row r="333">
          <cell r="A333" t="str">
            <v>Goodyear</v>
          </cell>
          <cell r="C333" t="str">
            <v>SME-Student Driven</v>
          </cell>
          <cell r="J333">
            <v>4546.8431684359912</v>
          </cell>
        </row>
        <row r="334">
          <cell r="A334" t="str">
            <v>Goodyear Primary</v>
          </cell>
          <cell r="C334" t="str">
            <v>SME-Student Driven</v>
          </cell>
          <cell r="J334">
            <v>4284.5881637150533</v>
          </cell>
        </row>
        <row r="335">
          <cell r="A335" t="str">
            <v>Mesa</v>
          </cell>
          <cell r="C335" t="str">
            <v>SME-Student Driven</v>
          </cell>
          <cell r="J335">
            <v>4158.5019945097456</v>
          </cell>
        </row>
        <row r="336">
          <cell r="A336" t="str">
            <v>Oro Valley</v>
          </cell>
          <cell r="C336" t="str">
            <v>SME-Student Driven</v>
          </cell>
          <cell r="J336">
            <v>7430.8964766779827</v>
          </cell>
        </row>
        <row r="337">
          <cell r="A337" t="str">
            <v>Oro Valley Primary</v>
          </cell>
          <cell r="C337" t="str">
            <v>SME-Student Driven</v>
          </cell>
          <cell r="J337">
            <v>22.206981879652275</v>
          </cell>
        </row>
        <row r="338">
          <cell r="A338" t="str">
            <v>Peoria</v>
          </cell>
          <cell r="C338" t="str">
            <v>SME-Student Driven</v>
          </cell>
          <cell r="J338">
            <v>9090.2466429663691</v>
          </cell>
        </row>
        <row r="339">
          <cell r="A339" t="str">
            <v>Peoria Primary</v>
          </cell>
          <cell r="C339" t="str">
            <v>SME-Student Driven</v>
          </cell>
          <cell r="J339">
            <v>3144.1206138293437</v>
          </cell>
        </row>
        <row r="340">
          <cell r="A340" t="str">
            <v>Phoenix</v>
          </cell>
          <cell r="C340" t="str">
            <v>SME-Student Driven</v>
          </cell>
          <cell r="J340">
            <v>7927.8297088046083</v>
          </cell>
        </row>
        <row r="341">
          <cell r="A341" t="str">
            <v>Phoenix Central</v>
          </cell>
          <cell r="C341" t="str">
            <v>SME-Student Driven</v>
          </cell>
          <cell r="J341">
            <v>1314.3852649773919</v>
          </cell>
        </row>
        <row r="342">
          <cell r="A342" t="str">
            <v>Phoenix Primary</v>
          </cell>
          <cell r="C342" t="str">
            <v>SME-Student Driven</v>
          </cell>
          <cell r="J342">
            <v>7798.215412235646</v>
          </cell>
        </row>
        <row r="343">
          <cell r="A343" t="str">
            <v>Phoenix South Primary</v>
          </cell>
          <cell r="C343" t="str">
            <v>SME-Student Driven</v>
          </cell>
          <cell r="J343">
            <v>307.15777773492351</v>
          </cell>
        </row>
        <row r="344">
          <cell r="A344" t="str">
            <v>Prescott</v>
          </cell>
          <cell r="C344" t="str">
            <v>SME-Student Driven</v>
          </cell>
          <cell r="J344">
            <v>44458.641834524933</v>
          </cell>
        </row>
        <row r="345">
          <cell r="A345" t="str">
            <v>San Antonio Medical Center</v>
          </cell>
          <cell r="C345" t="str">
            <v>SME-Student Driven</v>
          </cell>
          <cell r="J345">
            <v>8412.8952163533286</v>
          </cell>
        </row>
        <row r="346">
          <cell r="A346" t="str">
            <v>San Antonio North Central</v>
          </cell>
          <cell r="C346" t="str">
            <v>SME-Student Driven</v>
          </cell>
          <cell r="J346">
            <v>3363.5660731432486</v>
          </cell>
        </row>
        <row r="347">
          <cell r="A347" t="str">
            <v>San Antonio Shavano Campus</v>
          </cell>
          <cell r="C347" t="str">
            <v>SME-Student Driven</v>
          </cell>
          <cell r="J347">
            <v>1682.3525153546705</v>
          </cell>
        </row>
        <row r="348">
          <cell r="A348" t="str">
            <v>Scottsdale</v>
          </cell>
          <cell r="C348" t="str">
            <v>SME-Student Driven</v>
          </cell>
          <cell r="J348">
            <v>11561.926917151879</v>
          </cell>
        </row>
        <row r="349">
          <cell r="A349" t="str">
            <v>Scottsdale Primary</v>
          </cell>
          <cell r="C349" t="str">
            <v>SME-Student Driven</v>
          </cell>
          <cell r="J349">
            <v>16412.510056714618</v>
          </cell>
        </row>
        <row r="350">
          <cell r="A350" t="str">
            <v>Scottsdale Primary West</v>
          </cell>
          <cell r="C350" t="str">
            <v>SME-Student Driven</v>
          </cell>
          <cell r="J350">
            <v>8728.4712574345922</v>
          </cell>
        </row>
        <row r="351">
          <cell r="A351" t="str">
            <v>Tucson North</v>
          </cell>
          <cell r="C351" t="str">
            <v>SME-Student Driven</v>
          </cell>
          <cell r="J351">
            <v>308.31759732093036</v>
          </cell>
        </row>
        <row r="352">
          <cell r="A352" t="str">
            <v>Tucson Primary</v>
          </cell>
          <cell r="C352" t="str">
            <v>SME-Student Driven</v>
          </cell>
          <cell r="J352">
            <v>15212.650597402204</v>
          </cell>
        </row>
        <row r="353">
          <cell r="A353" t="str">
            <v>Ahwatukee</v>
          </cell>
          <cell r="C353" t="str">
            <v>Other Expense</v>
          </cell>
          <cell r="J353">
            <v>5148.2700000000004</v>
          </cell>
        </row>
        <row r="354">
          <cell r="A354" t="str">
            <v>Baton Rouge</v>
          </cell>
          <cell r="C354" t="str">
            <v>Other Expense</v>
          </cell>
          <cell r="J354">
            <v>6404.4899566758568</v>
          </cell>
        </row>
        <row r="355">
          <cell r="A355" t="str">
            <v>Chandler</v>
          </cell>
          <cell r="C355" t="str">
            <v>Other Expense</v>
          </cell>
          <cell r="J355">
            <v>8646.0499999999993</v>
          </cell>
        </row>
        <row r="356">
          <cell r="A356" t="str">
            <v>Chandler Primary North</v>
          </cell>
          <cell r="C356" t="str">
            <v>Other Expense</v>
          </cell>
          <cell r="J356">
            <v>3223.2600000000007</v>
          </cell>
        </row>
        <row r="357">
          <cell r="A357" t="str">
            <v>Chandler Primary South</v>
          </cell>
          <cell r="C357" t="str">
            <v>Other Expense</v>
          </cell>
          <cell r="J357">
            <v>4424.57</v>
          </cell>
        </row>
        <row r="358">
          <cell r="A358" t="str">
            <v>DC</v>
          </cell>
          <cell r="C358" t="str">
            <v>Other Expense</v>
          </cell>
          <cell r="J358">
            <v>2607.4600000000019</v>
          </cell>
        </row>
        <row r="359">
          <cell r="A359" t="str">
            <v>Flagstaff</v>
          </cell>
          <cell r="C359" t="str">
            <v>Other Expense</v>
          </cell>
          <cell r="J359">
            <v>5303.8899999999985</v>
          </cell>
        </row>
        <row r="360">
          <cell r="A360" t="str">
            <v>Goodyear</v>
          </cell>
          <cell r="C360" t="str">
            <v>Other Expense</v>
          </cell>
          <cell r="J360">
            <v>2866.9799999999996</v>
          </cell>
        </row>
        <row r="361">
          <cell r="A361" t="str">
            <v>Goodyear Primary</v>
          </cell>
          <cell r="C361" t="str">
            <v>Other Expense</v>
          </cell>
          <cell r="J361">
            <v>423.74999999999994</v>
          </cell>
        </row>
        <row r="362">
          <cell r="A362" t="str">
            <v>Mesa</v>
          </cell>
          <cell r="C362" t="str">
            <v>Other Expense</v>
          </cell>
          <cell r="J362">
            <v>3138.2099999999987</v>
          </cell>
        </row>
        <row r="363">
          <cell r="A363" t="str">
            <v>Oro Valley</v>
          </cell>
          <cell r="C363" t="str">
            <v>Other Expense</v>
          </cell>
          <cell r="J363">
            <v>4766.9300000000012</v>
          </cell>
        </row>
        <row r="364">
          <cell r="A364" t="str">
            <v>Oro Valley Primary</v>
          </cell>
          <cell r="C364" t="str">
            <v>Other Expense</v>
          </cell>
          <cell r="J364">
            <v>666.90000000000009</v>
          </cell>
        </row>
        <row r="365">
          <cell r="A365" t="str">
            <v>Peoria</v>
          </cell>
          <cell r="C365" t="str">
            <v>Other Expense</v>
          </cell>
          <cell r="J365">
            <v>4106.9900000000016</v>
          </cell>
        </row>
        <row r="366">
          <cell r="A366" t="str">
            <v>Peoria Primary</v>
          </cell>
          <cell r="C366" t="str">
            <v>Other Expense</v>
          </cell>
          <cell r="J366">
            <v>1976.8099999999997</v>
          </cell>
        </row>
        <row r="367">
          <cell r="A367" t="str">
            <v>Phoenix</v>
          </cell>
          <cell r="C367" t="str">
            <v>Other Expense</v>
          </cell>
          <cell r="J367">
            <v>7334.3499999999985</v>
          </cell>
        </row>
        <row r="368">
          <cell r="A368" t="str">
            <v>Phoenix Central</v>
          </cell>
          <cell r="C368" t="str">
            <v>Other Expense</v>
          </cell>
          <cell r="J368">
            <v>2630.4099999999994</v>
          </cell>
        </row>
        <row r="369">
          <cell r="A369" t="str">
            <v>Phoenix Primary</v>
          </cell>
          <cell r="C369" t="str">
            <v>Other Expense</v>
          </cell>
          <cell r="J369">
            <v>7334.3499999999985</v>
          </cell>
        </row>
        <row r="370">
          <cell r="A370" t="str">
            <v>Phoenix South Primary</v>
          </cell>
          <cell r="C370" t="str">
            <v>Other Expense</v>
          </cell>
          <cell r="J370">
            <v>180.24999999999997</v>
          </cell>
        </row>
        <row r="371">
          <cell r="A371" t="str">
            <v>Prescott</v>
          </cell>
          <cell r="C371" t="str">
            <v>Other Expense</v>
          </cell>
          <cell r="J371">
            <v>2071.4999999999995</v>
          </cell>
        </row>
        <row r="372">
          <cell r="A372" t="str">
            <v>San Antonio Medical Center</v>
          </cell>
          <cell r="C372" t="str">
            <v>Other Expense</v>
          </cell>
          <cell r="J372">
            <v>2801.2999999999993</v>
          </cell>
        </row>
        <row r="373">
          <cell r="A373" t="str">
            <v>San Antonio North Central</v>
          </cell>
          <cell r="C373" t="str">
            <v>Other Expense</v>
          </cell>
          <cell r="J373">
            <v>2411.599999999999</v>
          </cell>
        </row>
        <row r="374">
          <cell r="A374" t="str">
            <v>San Antonio Shavano Campus</v>
          </cell>
          <cell r="C374" t="str">
            <v>Other Expense</v>
          </cell>
          <cell r="J374">
            <v>3990.3100000000013</v>
          </cell>
        </row>
        <row r="375">
          <cell r="A375" t="str">
            <v>Scottsdale</v>
          </cell>
          <cell r="C375" t="str">
            <v>Other Expense</v>
          </cell>
          <cell r="J375">
            <v>14365.609999999995</v>
          </cell>
        </row>
        <row r="376">
          <cell r="A376" t="str">
            <v>Scottsdale Primary</v>
          </cell>
          <cell r="C376" t="str">
            <v>Other Expense</v>
          </cell>
          <cell r="J376">
            <v>6290.1500000000015</v>
          </cell>
        </row>
        <row r="377">
          <cell r="A377" t="str">
            <v>Scottsdale Primary West</v>
          </cell>
          <cell r="C377" t="str">
            <v>Other Expense</v>
          </cell>
          <cell r="J377">
            <v>6290.1500000000015</v>
          </cell>
        </row>
        <row r="378">
          <cell r="A378" t="str">
            <v>Tucson North</v>
          </cell>
          <cell r="C378" t="str">
            <v>Other Expense</v>
          </cell>
          <cell r="J378">
            <v>4195.3700000000017</v>
          </cell>
        </row>
        <row r="379">
          <cell r="A379" t="str">
            <v>Tucson Primary</v>
          </cell>
          <cell r="C379" t="str">
            <v>Other Expense</v>
          </cell>
          <cell r="J379">
            <v>2553.2799999999997</v>
          </cell>
        </row>
        <row r="380">
          <cell r="A380" t="str">
            <v>Ahwatukee</v>
          </cell>
          <cell r="C380" t="str">
            <v>Other Expense</v>
          </cell>
          <cell r="J380">
            <v>19010</v>
          </cell>
        </row>
        <row r="381">
          <cell r="A381" t="str">
            <v>Baton Rouge</v>
          </cell>
          <cell r="C381" t="str">
            <v>Other Expense</v>
          </cell>
          <cell r="J381">
            <v>0</v>
          </cell>
        </row>
        <row r="382">
          <cell r="A382" t="str">
            <v>Chandler</v>
          </cell>
          <cell r="C382" t="str">
            <v>Other Expense</v>
          </cell>
          <cell r="J382">
            <v>240000</v>
          </cell>
        </row>
        <row r="383">
          <cell r="A383" t="str">
            <v>Chandler Primary North</v>
          </cell>
          <cell r="C383" t="str">
            <v>Other Expense</v>
          </cell>
          <cell r="J383">
            <v>0</v>
          </cell>
        </row>
        <row r="384">
          <cell r="A384" t="str">
            <v>Chandler Primary South</v>
          </cell>
          <cell r="C384" t="str">
            <v>Other Expense</v>
          </cell>
          <cell r="J384">
            <v>44120</v>
          </cell>
        </row>
        <row r="385">
          <cell r="A385" t="str">
            <v>DC</v>
          </cell>
          <cell r="C385" t="str">
            <v>Other Expense</v>
          </cell>
          <cell r="J385">
            <v>0</v>
          </cell>
        </row>
        <row r="386">
          <cell r="A386" t="str">
            <v>Flagstaff</v>
          </cell>
          <cell r="C386" t="str">
            <v>Other Expense</v>
          </cell>
          <cell r="J386">
            <v>194224</v>
          </cell>
        </row>
        <row r="387">
          <cell r="A387" t="str">
            <v>Goodyear</v>
          </cell>
          <cell r="C387" t="str">
            <v>Other Expense</v>
          </cell>
          <cell r="J387">
            <v>0</v>
          </cell>
        </row>
        <row r="388">
          <cell r="A388" t="str">
            <v>Goodyear Primary</v>
          </cell>
          <cell r="C388" t="str">
            <v>Other Expense</v>
          </cell>
          <cell r="J388">
            <v>0</v>
          </cell>
        </row>
        <row r="389">
          <cell r="A389" t="str">
            <v>Mesa</v>
          </cell>
          <cell r="C389" t="str">
            <v>Other Expense</v>
          </cell>
          <cell r="J389">
            <v>0</v>
          </cell>
        </row>
        <row r="390">
          <cell r="A390" t="str">
            <v>Oro Valley</v>
          </cell>
          <cell r="C390" t="str">
            <v>Other Expense</v>
          </cell>
          <cell r="J390">
            <v>25006</v>
          </cell>
        </row>
        <row r="391">
          <cell r="A391" t="str">
            <v>Oro Valley Primary</v>
          </cell>
          <cell r="C391" t="str">
            <v>Other Expense</v>
          </cell>
          <cell r="J391">
            <v>25800</v>
          </cell>
        </row>
        <row r="392">
          <cell r="A392" t="str">
            <v>Peoria</v>
          </cell>
          <cell r="C392" t="str">
            <v>Other Expense</v>
          </cell>
          <cell r="J392">
            <v>2820</v>
          </cell>
        </row>
        <row r="393">
          <cell r="A393" t="str">
            <v>Peoria Primary</v>
          </cell>
          <cell r="C393" t="str">
            <v>Other Expense</v>
          </cell>
          <cell r="J393">
            <v>1024</v>
          </cell>
        </row>
        <row r="394">
          <cell r="A394" t="str">
            <v>Phoenix</v>
          </cell>
          <cell r="C394" t="str">
            <v>Other Expense</v>
          </cell>
          <cell r="J394">
            <v>7000</v>
          </cell>
        </row>
        <row r="395">
          <cell r="A395" t="str">
            <v>Phoenix Central</v>
          </cell>
          <cell r="C395" t="str">
            <v>Other Expense</v>
          </cell>
          <cell r="J395">
            <v>0</v>
          </cell>
        </row>
        <row r="396">
          <cell r="A396" t="str">
            <v>Phoenix Primary</v>
          </cell>
          <cell r="C396" t="str">
            <v>Other Expense</v>
          </cell>
          <cell r="J396">
            <v>0</v>
          </cell>
        </row>
        <row r="397">
          <cell r="A397" t="str">
            <v>Phoenix South Primary</v>
          </cell>
          <cell r="C397" t="str">
            <v>Other Expense</v>
          </cell>
          <cell r="J397">
            <v>0</v>
          </cell>
        </row>
        <row r="398">
          <cell r="A398" t="str">
            <v>Prescott</v>
          </cell>
          <cell r="C398" t="str">
            <v>Other Expense</v>
          </cell>
          <cell r="J398">
            <v>68394</v>
          </cell>
        </row>
        <row r="399">
          <cell r="A399" t="str">
            <v>San Antonio Medical Center</v>
          </cell>
          <cell r="C399" t="str">
            <v>Other Expense</v>
          </cell>
          <cell r="J399">
            <v>688</v>
          </cell>
        </row>
        <row r="400">
          <cell r="A400" t="str">
            <v>San Antonio North Central</v>
          </cell>
          <cell r="C400" t="str">
            <v>Other Expense</v>
          </cell>
          <cell r="J400">
            <v>0</v>
          </cell>
        </row>
        <row r="401">
          <cell r="A401" t="str">
            <v>San Antonio Shavano Campus</v>
          </cell>
          <cell r="C401" t="str">
            <v>Other Expense</v>
          </cell>
          <cell r="J401">
            <v>0</v>
          </cell>
        </row>
        <row r="402">
          <cell r="A402" t="str">
            <v>Scottsdale</v>
          </cell>
          <cell r="C402" t="str">
            <v>Other Expense</v>
          </cell>
          <cell r="J402">
            <v>6126</v>
          </cell>
        </row>
        <row r="403">
          <cell r="A403" t="str">
            <v>Scottsdale Primary</v>
          </cell>
          <cell r="C403" t="str">
            <v>Other Expense</v>
          </cell>
          <cell r="J403">
            <v>0</v>
          </cell>
        </row>
        <row r="404">
          <cell r="A404" t="str">
            <v>Scottsdale Primary West</v>
          </cell>
          <cell r="C404" t="str">
            <v>Other Expense</v>
          </cell>
          <cell r="J404">
            <v>0</v>
          </cell>
        </row>
        <row r="405">
          <cell r="A405" t="str">
            <v>Tucson North</v>
          </cell>
          <cell r="C405" t="str">
            <v>Other Expense</v>
          </cell>
          <cell r="J405">
            <v>7702</v>
          </cell>
        </row>
        <row r="406">
          <cell r="A406" t="str">
            <v>Tucson Primary</v>
          </cell>
          <cell r="C406" t="str">
            <v>Other Expense</v>
          </cell>
          <cell r="J406">
            <v>0</v>
          </cell>
        </row>
        <row r="407">
          <cell r="A407" t="str">
            <v>Ahwatukee</v>
          </cell>
          <cell r="C407" t="str">
            <v>Other Expense</v>
          </cell>
          <cell r="J407">
            <v>12561.471225778549</v>
          </cell>
        </row>
        <row r="408">
          <cell r="A408" t="str">
            <v>Baton Rouge</v>
          </cell>
          <cell r="C408" t="str">
            <v>Other Expense</v>
          </cell>
          <cell r="J408">
            <v>9356.1424877126665</v>
          </cell>
        </row>
        <row r="409">
          <cell r="A409" t="str">
            <v>Chandler</v>
          </cell>
          <cell r="C409" t="str">
            <v>Other Expense</v>
          </cell>
          <cell r="J409">
            <v>12236.613707755101</v>
          </cell>
        </row>
        <row r="410">
          <cell r="A410" t="str">
            <v>Chandler Primary North</v>
          </cell>
          <cell r="C410" t="str">
            <v>Other Expense</v>
          </cell>
          <cell r="J410">
            <v>8534.8622950819663</v>
          </cell>
        </row>
        <row r="411">
          <cell r="A411" t="str">
            <v>Chandler Primary South</v>
          </cell>
          <cell r="C411" t="str">
            <v>Other Expense</v>
          </cell>
          <cell r="J411">
            <v>7767.7875155709353</v>
          </cell>
        </row>
        <row r="412">
          <cell r="A412" t="str">
            <v>DC</v>
          </cell>
          <cell r="C412" t="str">
            <v>Other Expense</v>
          </cell>
          <cell r="J412">
            <v>17408.979436619717</v>
          </cell>
        </row>
        <row r="413">
          <cell r="A413" t="str">
            <v>Flagstaff</v>
          </cell>
          <cell r="C413" t="str">
            <v>Other Expense</v>
          </cell>
          <cell r="J413">
            <v>12006.111478097288</v>
          </cell>
        </row>
        <row r="414">
          <cell r="A414" t="str">
            <v>Goodyear</v>
          </cell>
          <cell r="C414" t="str">
            <v>Other Expense</v>
          </cell>
          <cell r="J414">
            <v>9356.1424877126665</v>
          </cell>
        </row>
        <row r="415">
          <cell r="A415" t="str">
            <v>Goodyear Primary</v>
          </cell>
          <cell r="C415" t="str">
            <v>Other Expense</v>
          </cell>
          <cell r="J415">
            <v>4329.2057750472595</v>
          </cell>
        </row>
        <row r="416">
          <cell r="A416" t="str">
            <v>Mesa</v>
          </cell>
          <cell r="C416" t="str">
            <v>Other Expense</v>
          </cell>
          <cell r="J416">
            <v>13066.586013605443</v>
          </cell>
        </row>
        <row r="417">
          <cell r="A417" t="str">
            <v>Oro Valley</v>
          </cell>
          <cell r="C417" t="str">
            <v>Other Expense</v>
          </cell>
          <cell r="J417">
            <v>11689.642284975582</v>
          </cell>
        </row>
        <row r="418">
          <cell r="A418" t="str">
            <v>Oro Valley Primary</v>
          </cell>
          <cell r="C418" t="str">
            <v>Other Expense</v>
          </cell>
          <cell r="J418">
            <v>10378.79248</v>
          </cell>
        </row>
        <row r="419">
          <cell r="A419" t="str">
            <v>Peoria</v>
          </cell>
          <cell r="C419" t="str">
            <v>Other Expense</v>
          </cell>
          <cell r="J419">
            <v>12021.026666666667</v>
          </cell>
        </row>
        <row r="420">
          <cell r="A420" t="str">
            <v>Peoria Primary</v>
          </cell>
          <cell r="C420" t="str">
            <v>Other Expense</v>
          </cell>
          <cell r="J420">
            <v>7776.6877611940299</v>
          </cell>
        </row>
        <row r="421">
          <cell r="A421" t="str">
            <v>Phoenix</v>
          </cell>
          <cell r="C421" t="str">
            <v>Other Expense</v>
          </cell>
          <cell r="J421">
            <v>8860.6889637869808</v>
          </cell>
        </row>
        <row r="422">
          <cell r="A422" t="str">
            <v>Phoenix Central</v>
          </cell>
          <cell r="C422" t="str">
            <v>Other Expense</v>
          </cell>
          <cell r="J422">
            <v>11559.857135802467</v>
          </cell>
        </row>
        <row r="423">
          <cell r="A423" t="str">
            <v>Phoenix Primary</v>
          </cell>
          <cell r="C423" t="str">
            <v>Other Expense</v>
          </cell>
          <cell r="J423">
            <v>16089.9673275</v>
          </cell>
        </row>
        <row r="424">
          <cell r="A424" t="str">
            <v>Phoenix South Primary</v>
          </cell>
          <cell r="C424" t="str">
            <v>Other Expense</v>
          </cell>
          <cell r="J424">
            <v>5452.5989189189195</v>
          </cell>
        </row>
        <row r="425">
          <cell r="A425" t="str">
            <v>Prescott</v>
          </cell>
          <cell r="C425" t="str">
            <v>Other Expense</v>
          </cell>
          <cell r="J425">
            <v>11619.045168166092</v>
          </cell>
        </row>
        <row r="426">
          <cell r="A426" t="str">
            <v>San Antonio Medical Center</v>
          </cell>
          <cell r="C426" t="str">
            <v>Other Expense</v>
          </cell>
          <cell r="J426">
            <v>13908.179980380499</v>
          </cell>
        </row>
        <row r="427">
          <cell r="A427" t="str">
            <v>San Antonio North Central</v>
          </cell>
          <cell r="C427" t="str">
            <v>Other Expense</v>
          </cell>
          <cell r="J427">
            <v>15983.390486294056</v>
          </cell>
        </row>
        <row r="428">
          <cell r="A428" t="str">
            <v>San Antonio Shavano Campus</v>
          </cell>
          <cell r="C428" t="str">
            <v>Other Expense</v>
          </cell>
          <cell r="J428">
            <v>0</v>
          </cell>
        </row>
        <row r="429">
          <cell r="A429" t="str">
            <v>Scottsdale</v>
          </cell>
          <cell r="C429" t="str">
            <v>Other Expense</v>
          </cell>
          <cell r="J429">
            <v>16346.732553590015</v>
          </cell>
        </row>
        <row r="430">
          <cell r="A430" t="str">
            <v>Scottsdale Primary</v>
          </cell>
          <cell r="C430" t="str">
            <v>Other Expense</v>
          </cell>
          <cell r="J430">
            <v>6866.2238839601951</v>
          </cell>
        </row>
        <row r="431">
          <cell r="A431" t="str">
            <v>Scottsdale Primary West</v>
          </cell>
          <cell r="C431" t="str">
            <v>Other Expense</v>
          </cell>
          <cell r="J431">
            <v>6866.2238839601951</v>
          </cell>
        </row>
        <row r="432">
          <cell r="A432" t="str">
            <v>Tucson North</v>
          </cell>
          <cell r="C432" t="str">
            <v>Other Expense</v>
          </cell>
          <cell r="J432">
            <v>11659.315788067932</v>
          </cell>
        </row>
        <row r="433">
          <cell r="A433" t="str">
            <v>Tucson Primary</v>
          </cell>
          <cell r="C433" t="str">
            <v>Other Expense</v>
          </cell>
          <cell r="J433">
            <v>16089.9673275</v>
          </cell>
        </row>
        <row r="434">
          <cell r="A434" t="str">
            <v>Ahwatukee</v>
          </cell>
          <cell r="C434" t="str">
            <v>Other Expense</v>
          </cell>
          <cell r="J434">
            <v>5086.18</v>
          </cell>
        </row>
        <row r="435">
          <cell r="A435" t="str">
            <v>Baton Rouge</v>
          </cell>
          <cell r="C435" t="str">
            <v>Other Expense</v>
          </cell>
          <cell r="J435">
            <v>11403.279999999999</v>
          </cell>
        </row>
        <row r="436">
          <cell r="A436" t="str">
            <v>Chandler</v>
          </cell>
          <cell r="C436" t="str">
            <v>Other Expense</v>
          </cell>
          <cell r="J436">
            <v>7045.5</v>
          </cell>
        </row>
        <row r="437">
          <cell r="A437" t="str">
            <v>Chandler Primary North</v>
          </cell>
          <cell r="C437" t="str">
            <v>Other Expense</v>
          </cell>
          <cell r="J437">
            <v>4294.3999999999996</v>
          </cell>
        </row>
        <row r="438">
          <cell r="A438" t="str">
            <v>Chandler Primary South</v>
          </cell>
          <cell r="C438" t="str">
            <v>Other Expense</v>
          </cell>
          <cell r="J438">
            <v>3220.8</v>
          </cell>
        </row>
        <row r="439">
          <cell r="A439" t="str">
            <v>DC</v>
          </cell>
          <cell r="C439" t="str">
            <v>Other Expense</v>
          </cell>
          <cell r="J439">
            <v>5796.36</v>
          </cell>
        </row>
        <row r="440">
          <cell r="A440" t="str">
            <v>Flagstaff</v>
          </cell>
          <cell r="C440" t="str">
            <v>Other Expense</v>
          </cell>
          <cell r="J440">
            <v>5730.34</v>
          </cell>
        </row>
        <row r="441">
          <cell r="A441" t="str">
            <v>Goodyear</v>
          </cell>
          <cell r="C441" t="str">
            <v>Other Expense</v>
          </cell>
          <cell r="J441">
            <v>2106.94</v>
          </cell>
        </row>
        <row r="442">
          <cell r="A442" t="str">
            <v>Goodyear Primary</v>
          </cell>
          <cell r="C442" t="str">
            <v>Other Expense</v>
          </cell>
          <cell r="J442">
            <v>4314.53</v>
          </cell>
        </row>
        <row r="443">
          <cell r="A443" t="str">
            <v>Mesa</v>
          </cell>
          <cell r="C443" t="str">
            <v>Other Expense</v>
          </cell>
          <cell r="J443">
            <v>5911.51</v>
          </cell>
        </row>
        <row r="444">
          <cell r="A444" t="str">
            <v>Oro Valley</v>
          </cell>
          <cell r="C444" t="str">
            <v>Other Expense</v>
          </cell>
          <cell r="J444">
            <v>3784.44</v>
          </cell>
        </row>
        <row r="445">
          <cell r="A445" t="str">
            <v>Oro Valley Primary</v>
          </cell>
          <cell r="C445" t="str">
            <v>Other Expense</v>
          </cell>
          <cell r="J445">
            <v>4831.2</v>
          </cell>
        </row>
        <row r="446">
          <cell r="A446" t="str">
            <v>Peoria</v>
          </cell>
          <cell r="C446" t="str">
            <v>Other Expense</v>
          </cell>
          <cell r="J446">
            <v>6206.75</v>
          </cell>
        </row>
        <row r="447">
          <cell r="A447" t="str">
            <v>Peoria Primary</v>
          </cell>
          <cell r="C447" t="str">
            <v>Other Expense</v>
          </cell>
          <cell r="J447">
            <v>4294.3999999999996</v>
          </cell>
        </row>
        <row r="448">
          <cell r="A448" t="str">
            <v>Phoenix</v>
          </cell>
          <cell r="C448" t="str">
            <v>Other Expense</v>
          </cell>
          <cell r="J448">
            <v>4797.6499999999996</v>
          </cell>
        </row>
        <row r="449">
          <cell r="A449" t="str">
            <v>Phoenix Central</v>
          </cell>
          <cell r="C449" t="str">
            <v>Other Expense</v>
          </cell>
          <cell r="J449">
            <v>5602.85</v>
          </cell>
        </row>
        <row r="450">
          <cell r="A450" t="str">
            <v>Phoenix Primary</v>
          </cell>
          <cell r="C450" t="str">
            <v>Other Expense</v>
          </cell>
          <cell r="J450">
            <v>5247.22</v>
          </cell>
        </row>
        <row r="451">
          <cell r="A451" t="str">
            <v>Phoenix South Primary</v>
          </cell>
          <cell r="C451" t="str">
            <v>Other Expense</v>
          </cell>
          <cell r="J451">
            <v>1684.21</v>
          </cell>
        </row>
        <row r="452">
          <cell r="A452" t="str">
            <v>Prescott</v>
          </cell>
          <cell r="C452" t="str">
            <v>Other Expense</v>
          </cell>
          <cell r="J452">
            <v>5260.64</v>
          </cell>
        </row>
        <row r="453">
          <cell r="A453" t="str">
            <v>San Antonio Medical Center</v>
          </cell>
          <cell r="C453" t="str">
            <v>Other Expense</v>
          </cell>
          <cell r="J453">
            <v>5180.12</v>
          </cell>
        </row>
        <row r="454">
          <cell r="A454" t="str">
            <v>San Antonio North Central</v>
          </cell>
          <cell r="C454" t="str">
            <v>Other Expense</v>
          </cell>
          <cell r="J454">
            <v>5072.76</v>
          </cell>
        </row>
        <row r="455">
          <cell r="A455" t="str">
            <v>San Antonio Shavano Campus</v>
          </cell>
          <cell r="C455" t="str">
            <v>Other Expense</v>
          </cell>
          <cell r="J455">
            <v>7199.83</v>
          </cell>
        </row>
        <row r="456">
          <cell r="A456" t="str">
            <v>Scottsdale</v>
          </cell>
          <cell r="C456" t="str">
            <v>Other Expense</v>
          </cell>
          <cell r="J456">
            <v>7857.41</v>
          </cell>
        </row>
        <row r="457">
          <cell r="A457" t="str">
            <v>Scottsdale Primary</v>
          </cell>
          <cell r="C457" t="str">
            <v>Other Expense</v>
          </cell>
          <cell r="J457">
            <v>3690.5</v>
          </cell>
        </row>
        <row r="458">
          <cell r="A458" t="str">
            <v>Scottsdale Primary West</v>
          </cell>
          <cell r="C458" t="str">
            <v>Other Expense</v>
          </cell>
          <cell r="J458">
            <v>2616.9</v>
          </cell>
        </row>
        <row r="459">
          <cell r="A459" t="str">
            <v>Tucson North</v>
          </cell>
          <cell r="C459" t="str">
            <v>Other Expense</v>
          </cell>
          <cell r="J459">
            <v>6770.39</v>
          </cell>
        </row>
        <row r="460">
          <cell r="A460" t="str">
            <v>Tucson Primary</v>
          </cell>
          <cell r="C460" t="str">
            <v>Other Expense</v>
          </cell>
          <cell r="J460">
            <v>5368</v>
          </cell>
        </row>
        <row r="461">
          <cell r="A461" t="str">
            <v>Ahwatukee</v>
          </cell>
          <cell r="C461" t="str">
            <v>Reimbursable Activities Expenses</v>
          </cell>
          <cell r="J461">
            <v>0</v>
          </cell>
        </row>
        <row r="462">
          <cell r="A462" t="str">
            <v>Baton Rouge</v>
          </cell>
          <cell r="C462" t="str">
            <v>Reimbursable Activities Expenses</v>
          </cell>
          <cell r="J462">
            <v>0</v>
          </cell>
        </row>
        <row r="463">
          <cell r="A463" t="str">
            <v>Chandler</v>
          </cell>
          <cell r="C463" t="str">
            <v>Reimbursable Activities Expenses</v>
          </cell>
          <cell r="J463">
            <v>0</v>
          </cell>
        </row>
        <row r="464">
          <cell r="A464" t="str">
            <v>Chandler Primary North</v>
          </cell>
          <cell r="C464" t="str">
            <v>Reimbursable Activities Expenses</v>
          </cell>
          <cell r="J464">
            <v>0</v>
          </cell>
        </row>
        <row r="465">
          <cell r="A465" t="str">
            <v>Chandler Primary South</v>
          </cell>
          <cell r="C465" t="str">
            <v>Reimbursable Activities Expenses</v>
          </cell>
          <cell r="J465">
            <v>0</v>
          </cell>
        </row>
        <row r="466">
          <cell r="A466" t="str">
            <v>DC</v>
          </cell>
          <cell r="C466" t="str">
            <v>Reimbursable Activities Expenses</v>
          </cell>
          <cell r="J466">
            <v>0</v>
          </cell>
        </row>
        <row r="467">
          <cell r="A467" t="str">
            <v>Flagstaff</v>
          </cell>
          <cell r="C467" t="str">
            <v>Reimbursable Activities Expenses</v>
          </cell>
          <cell r="J467">
            <v>0</v>
          </cell>
        </row>
        <row r="468">
          <cell r="A468" t="str">
            <v>Goodyear</v>
          </cell>
          <cell r="C468" t="str">
            <v>Reimbursable Activities Expenses</v>
          </cell>
          <cell r="J468">
            <v>0</v>
          </cell>
        </row>
        <row r="469">
          <cell r="A469" t="str">
            <v>Goodyear Primary</v>
          </cell>
          <cell r="C469" t="str">
            <v>Reimbursable Activities Expenses</v>
          </cell>
          <cell r="J469">
            <v>0</v>
          </cell>
        </row>
        <row r="470">
          <cell r="A470" t="str">
            <v>Mesa</v>
          </cell>
          <cell r="C470" t="str">
            <v>Reimbursable Activities Expenses</v>
          </cell>
          <cell r="J470">
            <v>0</v>
          </cell>
        </row>
        <row r="471">
          <cell r="A471" t="str">
            <v>Oro Valley</v>
          </cell>
          <cell r="C471" t="str">
            <v>Reimbursable Activities Expenses</v>
          </cell>
          <cell r="J471">
            <v>0</v>
          </cell>
        </row>
        <row r="472">
          <cell r="A472" t="str">
            <v>Oro Valley Primary</v>
          </cell>
          <cell r="C472" t="str">
            <v>Reimbursable Activities Expenses</v>
          </cell>
          <cell r="J472">
            <v>0</v>
          </cell>
        </row>
        <row r="473">
          <cell r="A473" t="str">
            <v>Peoria</v>
          </cell>
          <cell r="C473" t="str">
            <v>Reimbursable Activities Expenses</v>
          </cell>
          <cell r="J473">
            <v>0</v>
          </cell>
        </row>
        <row r="474">
          <cell r="A474" t="str">
            <v>Peoria Primary</v>
          </cell>
          <cell r="C474" t="str">
            <v>Reimbursable Activities Expenses</v>
          </cell>
          <cell r="J474">
            <v>0</v>
          </cell>
        </row>
        <row r="475">
          <cell r="A475" t="str">
            <v>Phoenix</v>
          </cell>
          <cell r="C475" t="str">
            <v>Reimbursable Activities Expenses</v>
          </cell>
          <cell r="J475">
            <v>0</v>
          </cell>
        </row>
        <row r="476">
          <cell r="A476" t="str">
            <v>Phoenix Central</v>
          </cell>
          <cell r="C476" t="str">
            <v>Reimbursable Activities Expenses</v>
          </cell>
          <cell r="J476">
            <v>0</v>
          </cell>
        </row>
        <row r="477">
          <cell r="A477" t="str">
            <v>Phoenix Primary</v>
          </cell>
          <cell r="C477" t="str">
            <v>Reimbursable Activities Expenses</v>
          </cell>
          <cell r="J477">
            <v>0</v>
          </cell>
        </row>
        <row r="478">
          <cell r="A478" t="str">
            <v>Phoenix South Primary</v>
          </cell>
          <cell r="C478" t="str">
            <v>Reimbursable Activities Expenses</v>
          </cell>
          <cell r="J478">
            <v>124412.1</v>
          </cell>
        </row>
        <row r="479">
          <cell r="A479" t="str">
            <v>Prescott</v>
          </cell>
          <cell r="C479" t="str">
            <v>Reimbursable Activities Expenses</v>
          </cell>
          <cell r="J479">
            <v>0</v>
          </cell>
        </row>
        <row r="480">
          <cell r="A480" t="str">
            <v>San Antonio Medical Center</v>
          </cell>
          <cell r="C480" t="str">
            <v>Reimbursable Activities Expenses</v>
          </cell>
          <cell r="J480">
            <v>0</v>
          </cell>
        </row>
        <row r="481">
          <cell r="A481" t="str">
            <v>San Antonio North Central</v>
          </cell>
          <cell r="C481" t="str">
            <v>Reimbursable Activities Expenses</v>
          </cell>
          <cell r="J481">
            <v>0</v>
          </cell>
        </row>
        <row r="482">
          <cell r="A482" t="str">
            <v>San Antonio Shavano Campus</v>
          </cell>
          <cell r="C482" t="str">
            <v>Reimbursable Activities Expenses</v>
          </cell>
          <cell r="J482">
            <v>0</v>
          </cell>
        </row>
        <row r="483">
          <cell r="A483" t="str">
            <v>Scottsdale</v>
          </cell>
          <cell r="C483" t="str">
            <v>Reimbursable Activities Expenses</v>
          </cell>
          <cell r="J483">
            <v>0</v>
          </cell>
        </row>
        <row r="484">
          <cell r="A484" t="str">
            <v>Scottsdale Primary</v>
          </cell>
          <cell r="C484" t="str">
            <v>Reimbursable Activities Expenses</v>
          </cell>
          <cell r="J484">
            <v>0</v>
          </cell>
        </row>
        <row r="485">
          <cell r="A485" t="str">
            <v>Scottsdale Primary West</v>
          </cell>
          <cell r="C485" t="str">
            <v>Reimbursable Activities Expenses</v>
          </cell>
          <cell r="J485">
            <v>0</v>
          </cell>
        </row>
        <row r="486">
          <cell r="A486" t="str">
            <v>Tucson North</v>
          </cell>
          <cell r="C486" t="str">
            <v>Reimbursable Activities Expenses</v>
          </cell>
          <cell r="J486">
            <v>0</v>
          </cell>
        </row>
        <row r="487">
          <cell r="A487" t="str">
            <v>Tucson Primary</v>
          </cell>
          <cell r="C487" t="str">
            <v>Reimbursable Activities Expenses</v>
          </cell>
          <cell r="J487">
            <v>0</v>
          </cell>
        </row>
        <row r="488">
          <cell r="A488" t="str">
            <v>Ahwatukee</v>
          </cell>
          <cell r="C488" t="str">
            <v>Reimbursable Activities Expenses</v>
          </cell>
          <cell r="J488">
            <v>865.43465399515492</v>
          </cell>
        </row>
        <row r="489">
          <cell r="A489" t="str">
            <v>Baton Rouge</v>
          </cell>
          <cell r="C489" t="str">
            <v>Reimbursable Activities Expenses</v>
          </cell>
          <cell r="J489">
            <v>0</v>
          </cell>
        </row>
        <row r="490">
          <cell r="A490" t="str">
            <v>Chandler</v>
          </cell>
          <cell r="C490" t="str">
            <v>Reimbursable Activities Expenses</v>
          </cell>
          <cell r="J490">
            <v>901.53755143944852</v>
          </cell>
        </row>
        <row r="491">
          <cell r="A491" t="str">
            <v>Chandler Primary North</v>
          </cell>
          <cell r="C491" t="str">
            <v>Reimbursable Activities Expenses</v>
          </cell>
          <cell r="J491">
            <v>822.84914857428555</v>
          </cell>
        </row>
        <row r="492">
          <cell r="A492" t="str">
            <v>Chandler Primary South</v>
          </cell>
          <cell r="C492" t="str">
            <v>Reimbursable Activities Expenses</v>
          </cell>
          <cell r="J492">
            <v>0</v>
          </cell>
        </row>
        <row r="493">
          <cell r="A493" t="str">
            <v>DC</v>
          </cell>
          <cell r="C493" t="str">
            <v>Reimbursable Activities Expenses</v>
          </cell>
          <cell r="J493">
            <v>0</v>
          </cell>
        </row>
        <row r="494">
          <cell r="A494" t="str">
            <v>Flagstaff</v>
          </cell>
          <cell r="C494" t="str">
            <v>Reimbursable Activities Expenses</v>
          </cell>
          <cell r="J494">
            <v>1266.7636064455373</v>
          </cell>
        </row>
        <row r="495">
          <cell r="A495" t="str">
            <v>Goodyear</v>
          </cell>
          <cell r="C495" t="str">
            <v>Reimbursable Activities Expenses</v>
          </cell>
          <cell r="J495">
            <v>138.30956927059114</v>
          </cell>
        </row>
        <row r="496">
          <cell r="A496" t="str">
            <v>Goodyear Primary</v>
          </cell>
          <cell r="C496" t="str">
            <v>Reimbursable Activities Expenses</v>
          </cell>
          <cell r="J496">
            <v>227.89441481493918</v>
          </cell>
        </row>
        <row r="497">
          <cell r="A497" t="str">
            <v>Mesa</v>
          </cell>
          <cell r="C497" t="str">
            <v>Reimbursable Activities Expenses</v>
          </cell>
          <cell r="J497">
            <v>854.09795692498824</v>
          </cell>
        </row>
        <row r="498">
          <cell r="A498" t="str">
            <v>Oro Valley</v>
          </cell>
          <cell r="C498" t="str">
            <v>Reimbursable Activities Expenses</v>
          </cell>
          <cell r="J498">
            <v>435.05567307236061</v>
          </cell>
        </row>
        <row r="499">
          <cell r="A499" t="str">
            <v>Oro Valley Primary</v>
          </cell>
          <cell r="C499" t="str">
            <v>Reimbursable Activities Expenses</v>
          </cell>
          <cell r="J499">
            <v>1073.3518898325324</v>
          </cell>
        </row>
        <row r="500">
          <cell r="A500" t="str">
            <v>Peoria</v>
          </cell>
          <cell r="C500" t="str">
            <v>Reimbursable Activities Expenses</v>
          </cell>
          <cell r="J500">
            <v>197.66266938261563</v>
          </cell>
        </row>
        <row r="501">
          <cell r="A501" t="str">
            <v>Peoria Primary</v>
          </cell>
          <cell r="C501" t="str">
            <v>Reimbursable Activities Expenses</v>
          </cell>
          <cell r="J501">
            <v>0</v>
          </cell>
        </row>
        <row r="502">
          <cell r="A502" t="str">
            <v>Phoenix</v>
          </cell>
          <cell r="C502" t="str">
            <v>Reimbursable Activities Expenses</v>
          </cell>
          <cell r="J502">
            <v>1130.9787437458824</v>
          </cell>
        </row>
        <row r="503">
          <cell r="A503" t="str">
            <v>Phoenix Central</v>
          </cell>
          <cell r="C503" t="str">
            <v>Reimbursable Activities Expenses</v>
          </cell>
          <cell r="J503">
            <v>326.3113876247624</v>
          </cell>
        </row>
        <row r="504">
          <cell r="A504" t="str">
            <v>Phoenix Primary</v>
          </cell>
          <cell r="C504" t="str">
            <v>Reimbursable Activities Expenses</v>
          </cell>
          <cell r="J504">
            <v>0</v>
          </cell>
        </row>
        <row r="505">
          <cell r="A505" t="str">
            <v>Phoenix South Primary</v>
          </cell>
          <cell r="C505" t="str">
            <v>Reimbursable Activities Expenses</v>
          </cell>
          <cell r="J505">
            <v>0</v>
          </cell>
        </row>
        <row r="506">
          <cell r="A506" t="str">
            <v>Prescott</v>
          </cell>
          <cell r="C506" t="str">
            <v>Reimbursable Activities Expenses</v>
          </cell>
          <cell r="J506">
            <v>286.77340984776708</v>
          </cell>
        </row>
        <row r="507">
          <cell r="A507" t="str">
            <v>San Antonio Medical Center</v>
          </cell>
          <cell r="C507" t="str">
            <v>Reimbursable Activities Expenses</v>
          </cell>
          <cell r="J507">
            <v>217.25588084572931</v>
          </cell>
        </row>
        <row r="508">
          <cell r="A508" t="str">
            <v>San Antonio North Central</v>
          </cell>
          <cell r="C508" t="str">
            <v>Reimbursable Activities Expenses</v>
          </cell>
          <cell r="J508">
            <v>12.997650672465399</v>
          </cell>
        </row>
        <row r="509">
          <cell r="A509" t="str">
            <v>San Antonio Shavano Campus</v>
          </cell>
          <cell r="C509" t="str">
            <v>Reimbursable Activities Expenses</v>
          </cell>
          <cell r="J509">
            <v>997.41547548726703</v>
          </cell>
        </row>
        <row r="510">
          <cell r="A510" t="str">
            <v>Scottsdale</v>
          </cell>
          <cell r="C510" t="str">
            <v>Reimbursable Activities Expenses</v>
          </cell>
          <cell r="J510">
            <v>856.18180643781614</v>
          </cell>
        </row>
        <row r="511">
          <cell r="A511" t="str">
            <v>Scottsdale Primary</v>
          </cell>
          <cell r="C511" t="str">
            <v>Reimbursable Activities Expenses</v>
          </cell>
          <cell r="J511">
            <v>326.75375850588011</v>
          </cell>
        </row>
        <row r="512">
          <cell r="A512" t="str">
            <v>Scottsdale Primary West</v>
          </cell>
          <cell r="C512" t="str">
            <v>Reimbursable Activities Expenses</v>
          </cell>
          <cell r="J512">
            <v>175.5560851188616</v>
          </cell>
        </row>
        <row r="513">
          <cell r="A513" t="str">
            <v>Tucson North</v>
          </cell>
          <cell r="C513" t="str">
            <v>Reimbursable Activities Expenses</v>
          </cell>
          <cell r="J513">
            <v>73.571955389843083</v>
          </cell>
        </row>
        <row r="514">
          <cell r="A514" t="str">
            <v>Tucson Primary</v>
          </cell>
          <cell r="C514" t="str">
            <v>Reimbursable Activities Expenses</v>
          </cell>
          <cell r="J514">
            <v>453.40530004555268</v>
          </cell>
        </row>
        <row r="515">
          <cell r="A515" t="str">
            <v>Ahwatukee</v>
          </cell>
          <cell r="C515" t="str">
            <v>Reimbursable Activities Expenses</v>
          </cell>
          <cell r="J515">
            <v>1064.2425447905455</v>
          </cell>
        </row>
        <row r="516">
          <cell r="A516" t="str">
            <v>Baton Rouge</v>
          </cell>
          <cell r="C516" t="str">
            <v>Reimbursable Activities Expenses</v>
          </cell>
          <cell r="J516">
            <v>0</v>
          </cell>
        </row>
        <row r="517">
          <cell r="A517" t="str">
            <v>Chandler</v>
          </cell>
          <cell r="C517" t="str">
            <v>Reimbursable Activities Expenses</v>
          </cell>
          <cell r="J517">
            <v>1227.6440213315284</v>
          </cell>
        </row>
        <row r="518">
          <cell r="A518" t="str">
            <v>Chandler Primary North</v>
          </cell>
          <cell r="C518" t="str">
            <v>Reimbursable Activities Expenses</v>
          </cell>
          <cell r="J518">
            <v>1422.0269100826577</v>
          </cell>
        </row>
        <row r="519">
          <cell r="A519" t="str">
            <v>Chandler Primary South</v>
          </cell>
          <cell r="C519" t="str">
            <v>Reimbursable Activities Expenses</v>
          </cell>
          <cell r="J519">
            <v>0</v>
          </cell>
        </row>
        <row r="520">
          <cell r="A520" t="str">
            <v>DC</v>
          </cell>
          <cell r="C520" t="str">
            <v>Reimbursable Activities Expenses</v>
          </cell>
          <cell r="J520">
            <v>0</v>
          </cell>
        </row>
        <row r="521">
          <cell r="A521" t="str">
            <v>Flagstaff</v>
          </cell>
          <cell r="C521" t="str">
            <v>Reimbursable Activities Expenses</v>
          </cell>
          <cell r="J521">
            <v>3715.2164491677199</v>
          </cell>
        </row>
        <row r="522">
          <cell r="A522" t="str">
            <v>Goodyear</v>
          </cell>
          <cell r="C522" t="str">
            <v>Reimbursable Activities Expenses</v>
          </cell>
          <cell r="J522">
            <v>161.42263506869884</v>
          </cell>
        </row>
        <row r="523">
          <cell r="A523" t="str">
            <v>Goodyear Primary</v>
          </cell>
          <cell r="C523" t="str">
            <v>Reimbursable Activities Expenses</v>
          </cell>
          <cell r="J523">
            <v>356.73072399031815</v>
          </cell>
        </row>
        <row r="524">
          <cell r="A524" t="str">
            <v>Mesa</v>
          </cell>
          <cell r="C524" t="str">
            <v>Reimbursable Activities Expenses</v>
          </cell>
          <cell r="J524">
            <v>1356.914649615044</v>
          </cell>
        </row>
        <row r="525">
          <cell r="A525" t="str">
            <v>Oro Valley</v>
          </cell>
          <cell r="C525" t="str">
            <v>Reimbursable Activities Expenses</v>
          </cell>
          <cell r="J525">
            <v>470.27876896479455</v>
          </cell>
        </row>
        <row r="526">
          <cell r="A526" t="str">
            <v>Oro Valley Primary</v>
          </cell>
          <cell r="C526" t="str">
            <v>Reimbursable Activities Expenses</v>
          </cell>
          <cell r="J526">
            <v>2354.2708742008508</v>
          </cell>
        </row>
        <row r="527">
          <cell r="A527" t="str">
            <v>Peoria</v>
          </cell>
          <cell r="C527" t="str">
            <v>Reimbursable Activities Expenses</v>
          </cell>
          <cell r="J527">
            <v>860.89843993359784</v>
          </cell>
        </row>
        <row r="528">
          <cell r="A528" t="str">
            <v>Peoria Primary</v>
          </cell>
          <cell r="C528" t="str">
            <v>Reimbursable Activities Expenses</v>
          </cell>
          <cell r="J528">
            <v>0</v>
          </cell>
        </row>
        <row r="529">
          <cell r="A529" t="str">
            <v>Phoenix</v>
          </cell>
          <cell r="C529" t="str">
            <v>Reimbursable Activities Expenses</v>
          </cell>
          <cell r="J529">
            <v>2267.8734340922292</v>
          </cell>
        </row>
        <row r="530">
          <cell r="A530" t="str">
            <v>Phoenix Central</v>
          </cell>
          <cell r="C530" t="str">
            <v>Reimbursable Activities Expenses</v>
          </cell>
          <cell r="J530">
            <v>966.50049044508899</v>
          </cell>
        </row>
        <row r="531">
          <cell r="A531" t="str">
            <v>Phoenix Primary</v>
          </cell>
          <cell r="C531" t="str">
            <v>Reimbursable Activities Expenses</v>
          </cell>
          <cell r="J531">
            <v>0</v>
          </cell>
        </row>
        <row r="532">
          <cell r="A532" t="str">
            <v>Phoenix South Primary</v>
          </cell>
          <cell r="C532" t="str">
            <v>Reimbursable Activities Expenses</v>
          </cell>
          <cell r="J532">
            <v>0</v>
          </cell>
        </row>
        <row r="533">
          <cell r="A533" t="str">
            <v>Prescott</v>
          </cell>
          <cell r="C533" t="str">
            <v>Reimbursable Activities Expenses</v>
          </cell>
          <cell r="J533">
            <v>637.86139565689859</v>
          </cell>
        </row>
        <row r="534">
          <cell r="A534" t="str">
            <v>San Antonio Medical Center</v>
          </cell>
          <cell r="C534" t="str">
            <v>Reimbursable Activities Expenses</v>
          </cell>
          <cell r="J534">
            <v>294.14273707703285</v>
          </cell>
        </row>
        <row r="535">
          <cell r="A535" t="str">
            <v>San Antonio North Central</v>
          </cell>
          <cell r="C535" t="str">
            <v>Reimbursable Activities Expenses</v>
          </cell>
          <cell r="J535">
            <v>0</v>
          </cell>
        </row>
        <row r="536">
          <cell r="A536" t="str">
            <v>San Antonio Shavano Campus</v>
          </cell>
          <cell r="C536" t="str">
            <v>Reimbursable Activities Expenses</v>
          </cell>
          <cell r="J536">
            <v>111.74244195262733</v>
          </cell>
        </row>
        <row r="537">
          <cell r="A537" t="str">
            <v>Scottsdale</v>
          </cell>
          <cell r="C537" t="str">
            <v>Reimbursable Activities Expenses</v>
          </cell>
          <cell r="J537">
            <v>578.43157803169913</v>
          </cell>
        </row>
        <row r="538">
          <cell r="A538" t="str">
            <v>Scottsdale Primary</v>
          </cell>
          <cell r="C538" t="str">
            <v>Reimbursable Activities Expenses</v>
          </cell>
          <cell r="J538">
            <v>537.48814915827245</v>
          </cell>
        </row>
        <row r="539">
          <cell r="A539" t="str">
            <v>Scottsdale Primary West</v>
          </cell>
          <cell r="C539" t="str">
            <v>Reimbursable Activities Expenses</v>
          </cell>
          <cell r="J539">
            <v>288.77805628151941</v>
          </cell>
        </row>
        <row r="540">
          <cell r="A540" t="str">
            <v>Tucson North</v>
          </cell>
          <cell r="C540" t="str">
            <v>Reimbursable Activities Expenses</v>
          </cell>
          <cell r="J540">
            <v>106.33191219259821</v>
          </cell>
        </row>
        <row r="541">
          <cell r="A541" t="str">
            <v>Tucson Primary</v>
          </cell>
          <cell r="C541" t="str">
            <v>Reimbursable Activities Expenses</v>
          </cell>
          <cell r="J541">
            <v>907.26816507280273</v>
          </cell>
        </row>
        <row r="542">
          <cell r="A542" t="str">
            <v>Ahwatukee</v>
          </cell>
          <cell r="C542" t="str">
            <v>Reimbursable Activities Expenses</v>
          </cell>
          <cell r="J542">
            <v>2495.5383187056113</v>
          </cell>
        </row>
        <row r="543">
          <cell r="A543" t="str">
            <v>Baton Rouge</v>
          </cell>
          <cell r="C543" t="str">
            <v>Reimbursable Activities Expenses</v>
          </cell>
          <cell r="J543">
            <v>0</v>
          </cell>
        </row>
        <row r="544">
          <cell r="A544" t="str">
            <v>Chandler</v>
          </cell>
          <cell r="C544" t="str">
            <v>Reimbursable Activities Expenses</v>
          </cell>
          <cell r="J544">
            <v>1731.443111976866</v>
          </cell>
        </row>
        <row r="545">
          <cell r="A545" t="str">
            <v>Chandler Primary North</v>
          </cell>
          <cell r="C545" t="str">
            <v>Reimbursable Activities Expenses</v>
          </cell>
          <cell r="J545">
            <v>1991.4824183777323</v>
          </cell>
        </row>
        <row r="546">
          <cell r="A546" t="str">
            <v>Chandler Primary South</v>
          </cell>
          <cell r="C546" t="str">
            <v>Reimbursable Activities Expenses</v>
          </cell>
          <cell r="J546">
            <v>0</v>
          </cell>
        </row>
        <row r="547">
          <cell r="A547" t="str">
            <v>DC</v>
          </cell>
          <cell r="C547" t="str">
            <v>Reimbursable Activities Expenses</v>
          </cell>
          <cell r="J547">
            <v>0</v>
          </cell>
        </row>
        <row r="548">
          <cell r="A548" t="str">
            <v>Flagstaff</v>
          </cell>
          <cell r="C548" t="str">
            <v>Reimbursable Activities Expenses</v>
          </cell>
          <cell r="J548">
            <v>3275.7316614997685</v>
          </cell>
        </row>
        <row r="549">
          <cell r="A549" t="str">
            <v>Goodyear</v>
          </cell>
          <cell r="C549" t="str">
            <v>Reimbursable Activities Expenses</v>
          </cell>
          <cell r="J549">
            <v>347.46437346756295</v>
          </cell>
        </row>
        <row r="550">
          <cell r="A550" t="str">
            <v>Goodyear Primary</v>
          </cell>
          <cell r="C550" t="str">
            <v>Reimbursable Activities Expenses</v>
          </cell>
          <cell r="J550">
            <v>579.45953206945205</v>
          </cell>
        </row>
        <row r="551">
          <cell r="A551" t="str">
            <v>Mesa</v>
          </cell>
          <cell r="C551" t="str">
            <v>Reimbursable Activities Expenses</v>
          </cell>
          <cell r="J551">
            <v>1683.406241441666</v>
          </cell>
        </row>
        <row r="552">
          <cell r="A552" t="str">
            <v>Oro Valley</v>
          </cell>
          <cell r="C552" t="str">
            <v>Reimbursable Activities Expenses</v>
          </cell>
          <cell r="J552">
            <v>556.90740933986206</v>
          </cell>
        </row>
        <row r="553">
          <cell r="A553" t="str">
            <v>Oro Valley Primary</v>
          </cell>
          <cell r="C553" t="str">
            <v>Reimbursable Activities Expenses</v>
          </cell>
          <cell r="J553">
            <v>2763.4558146847885</v>
          </cell>
        </row>
        <row r="554">
          <cell r="A554" t="str">
            <v>Peoria</v>
          </cell>
          <cell r="C554" t="str">
            <v>Reimbursable Activities Expenses</v>
          </cell>
          <cell r="J554">
            <v>442.94847700128787</v>
          </cell>
        </row>
        <row r="555">
          <cell r="A555" t="str">
            <v>Peoria Primary</v>
          </cell>
          <cell r="C555" t="str">
            <v>Reimbursable Activities Expenses</v>
          </cell>
          <cell r="J555">
            <v>0</v>
          </cell>
        </row>
        <row r="556">
          <cell r="A556" t="str">
            <v>Phoenix</v>
          </cell>
          <cell r="C556" t="str">
            <v>Reimbursable Activities Expenses</v>
          </cell>
          <cell r="J556">
            <v>2494.2194291042752</v>
          </cell>
        </row>
        <row r="557">
          <cell r="A557" t="str">
            <v>Phoenix Central</v>
          </cell>
          <cell r="C557" t="str">
            <v>Reimbursable Activities Expenses</v>
          </cell>
          <cell r="J557">
            <v>984.3871887297056</v>
          </cell>
        </row>
        <row r="558">
          <cell r="A558" t="str">
            <v>Phoenix Primary</v>
          </cell>
          <cell r="C558" t="str">
            <v>Reimbursable Activities Expenses</v>
          </cell>
          <cell r="J558">
            <v>0</v>
          </cell>
        </row>
        <row r="559">
          <cell r="A559" t="str">
            <v>Phoenix South Primary</v>
          </cell>
          <cell r="C559" t="str">
            <v>Reimbursable Activities Expenses</v>
          </cell>
          <cell r="J559">
            <v>0</v>
          </cell>
        </row>
        <row r="560">
          <cell r="A560" t="str">
            <v>Prescott</v>
          </cell>
          <cell r="C560" t="str">
            <v>Reimbursable Activities Expenses</v>
          </cell>
          <cell r="J560">
            <v>685.29178434183257</v>
          </cell>
        </row>
        <row r="561">
          <cell r="A561" t="str">
            <v>San Antonio Medical Center</v>
          </cell>
          <cell r="C561" t="str">
            <v>Reimbursable Activities Expenses</v>
          </cell>
          <cell r="J561">
            <v>2250.0974323311334</v>
          </cell>
        </row>
        <row r="562">
          <cell r="A562" t="str">
            <v>San Antonio North Central</v>
          </cell>
          <cell r="C562" t="str">
            <v>Reimbursable Activities Expenses</v>
          </cell>
          <cell r="J562">
            <v>1518.3619194652761</v>
          </cell>
        </row>
        <row r="563">
          <cell r="A563" t="str">
            <v>San Antonio Shavano Campus</v>
          </cell>
          <cell r="C563" t="str">
            <v>Reimbursable Activities Expenses</v>
          </cell>
          <cell r="J563">
            <v>3080.8633288277838</v>
          </cell>
        </row>
        <row r="564">
          <cell r="A564" t="str">
            <v>Scottsdale</v>
          </cell>
          <cell r="C564" t="str">
            <v>Reimbursable Activities Expenses</v>
          </cell>
          <cell r="J564">
            <v>1837.7593852853788</v>
          </cell>
        </row>
        <row r="565">
          <cell r="A565" t="str">
            <v>Scottsdale Primary</v>
          </cell>
          <cell r="C565" t="str">
            <v>Reimbursable Activities Expenses</v>
          </cell>
          <cell r="J565">
            <v>651.22024070221914</v>
          </cell>
        </row>
        <row r="566">
          <cell r="A566" t="str">
            <v>Scottsdale Primary West</v>
          </cell>
          <cell r="C566" t="str">
            <v>Reimbursable Activities Expenses</v>
          </cell>
          <cell r="J566">
            <v>349.8832776418912</v>
          </cell>
        </row>
        <row r="567">
          <cell r="A567" t="str">
            <v>Tucson North</v>
          </cell>
          <cell r="C567" t="str">
            <v>Reimbursable Activities Expenses</v>
          </cell>
          <cell r="J567">
            <v>401.53938319434371</v>
          </cell>
        </row>
        <row r="568">
          <cell r="A568" t="str">
            <v>Tucson Primary</v>
          </cell>
          <cell r="C568" t="str">
            <v>Reimbursable Activities Expenses</v>
          </cell>
          <cell r="J568">
            <v>884.22352872186354</v>
          </cell>
        </row>
        <row r="569">
          <cell r="A569" t="str">
            <v>Ahwatukee</v>
          </cell>
          <cell r="C569" t="str">
            <v>Reimbursable Activities Expenses</v>
          </cell>
          <cell r="J569">
            <v>78756.842293083202</v>
          </cell>
        </row>
        <row r="570">
          <cell r="A570" t="str">
            <v>Baton Rouge</v>
          </cell>
          <cell r="C570" t="str">
            <v>Reimbursable Activities Expenses</v>
          </cell>
          <cell r="J570">
            <v>80825.600000000006</v>
          </cell>
        </row>
        <row r="571">
          <cell r="A571" t="str">
            <v>Chandler</v>
          </cell>
          <cell r="C571" t="str">
            <v>Reimbursable Activities Expenses</v>
          </cell>
          <cell r="J571">
            <v>23085.612190304488</v>
          </cell>
        </row>
        <row r="572">
          <cell r="A572" t="str">
            <v>Chandler Primary North</v>
          </cell>
          <cell r="C572" t="str">
            <v>Reimbursable Activities Expenses</v>
          </cell>
          <cell r="J572">
            <v>60445.363364802266</v>
          </cell>
        </row>
        <row r="573">
          <cell r="A573" t="str">
            <v>Chandler Primary South</v>
          </cell>
          <cell r="C573" t="str">
            <v>Reimbursable Activities Expenses</v>
          </cell>
          <cell r="J573">
            <v>30480.79931204133</v>
          </cell>
        </row>
        <row r="574">
          <cell r="A574" t="str">
            <v>DC</v>
          </cell>
          <cell r="C574" t="str">
            <v>Reimbursable Activities Expenses</v>
          </cell>
          <cell r="J574">
            <v>291526</v>
          </cell>
        </row>
        <row r="575">
          <cell r="A575" t="str">
            <v>Flagstaff</v>
          </cell>
          <cell r="C575" t="str">
            <v>Reimbursable Activities Expenses</v>
          </cell>
          <cell r="J575">
            <v>77268.873875874313</v>
          </cell>
        </row>
        <row r="576">
          <cell r="A576" t="str">
            <v>Goodyear</v>
          </cell>
          <cell r="C576" t="str">
            <v>Reimbursable Activities Expenses</v>
          </cell>
          <cell r="J576">
            <v>18321.151338621592</v>
          </cell>
        </row>
        <row r="577">
          <cell r="A577" t="str">
            <v>Goodyear Primary</v>
          </cell>
          <cell r="C577" t="str">
            <v>Reimbursable Activities Expenses</v>
          </cell>
          <cell r="J577">
            <v>28006.345799942515</v>
          </cell>
        </row>
        <row r="578">
          <cell r="A578" t="str">
            <v>Mesa</v>
          </cell>
          <cell r="C578" t="str">
            <v>Reimbursable Activities Expenses</v>
          </cell>
          <cell r="J578">
            <v>53072.571319738927</v>
          </cell>
        </row>
        <row r="579">
          <cell r="A579" t="str">
            <v>Oro Valley</v>
          </cell>
          <cell r="C579" t="str">
            <v>Reimbursable Activities Expenses</v>
          </cell>
          <cell r="J579">
            <v>38251.977318337391</v>
          </cell>
        </row>
        <row r="580">
          <cell r="A580" t="str">
            <v>Oro Valley Primary</v>
          </cell>
          <cell r="C580" t="str">
            <v>Reimbursable Activities Expenses</v>
          </cell>
          <cell r="J580">
            <v>67361.6051657926</v>
          </cell>
        </row>
        <row r="581">
          <cell r="A581" t="str">
            <v>Peoria</v>
          </cell>
          <cell r="C581" t="str">
            <v>Reimbursable Activities Expenses</v>
          </cell>
          <cell r="J581">
            <v>58023.932663632237</v>
          </cell>
        </row>
        <row r="582">
          <cell r="A582" t="str">
            <v>Peoria Primary</v>
          </cell>
          <cell r="C582" t="str">
            <v>Reimbursable Activities Expenses</v>
          </cell>
          <cell r="J582">
            <v>27057.829983965032</v>
          </cell>
        </row>
        <row r="583">
          <cell r="A583" t="str">
            <v>Phoenix</v>
          </cell>
          <cell r="C583" t="str">
            <v>Reimbursable Activities Expenses</v>
          </cell>
          <cell r="J583">
            <v>76905.480836090603</v>
          </cell>
        </row>
        <row r="584">
          <cell r="A584" t="str">
            <v>Phoenix Central</v>
          </cell>
          <cell r="C584" t="str">
            <v>Reimbursable Activities Expenses</v>
          </cell>
          <cell r="J584">
            <v>56860.671624621449</v>
          </cell>
        </row>
        <row r="585">
          <cell r="A585" t="str">
            <v>Phoenix Primary</v>
          </cell>
          <cell r="C585" t="str">
            <v>Reimbursable Activities Expenses</v>
          </cell>
          <cell r="J585">
            <v>117001.08110766469</v>
          </cell>
        </row>
        <row r="586">
          <cell r="A586" t="str">
            <v>Phoenix South Primary</v>
          </cell>
          <cell r="C586" t="str">
            <v>Reimbursable Activities Expenses</v>
          </cell>
          <cell r="J586">
            <v>10312.66632</v>
          </cell>
        </row>
        <row r="587">
          <cell r="A587" t="str">
            <v>Prescott</v>
          </cell>
          <cell r="C587" t="str">
            <v>Reimbursable Activities Expenses</v>
          </cell>
          <cell r="J587">
            <v>34197.459109649717</v>
          </cell>
        </row>
        <row r="588">
          <cell r="A588" t="str">
            <v>San Antonio Medical Center</v>
          </cell>
          <cell r="C588" t="str">
            <v>Reimbursable Activities Expenses</v>
          </cell>
          <cell r="J588">
            <v>104528.70101303022</v>
          </cell>
        </row>
        <row r="589">
          <cell r="A589" t="str">
            <v>San Antonio North Central</v>
          </cell>
          <cell r="C589" t="str">
            <v>Reimbursable Activities Expenses</v>
          </cell>
          <cell r="J589">
            <v>16192.359423610096</v>
          </cell>
        </row>
        <row r="590">
          <cell r="A590" t="str">
            <v>San Antonio Shavano Campus</v>
          </cell>
          <cell r="C590" t="str">
            <v>Reimbursable Activities Expenses</v>
          </cell>
          <cell r="J590">
            <v>79075.897594478287</v>
          </cell>
        </row>
        <row r="591">
          <cell r="A591" t="str">
            <v>Scottsdale</v>
          </cell>
          <cell r="C591" t="str">
            <v>Reimbursable Activities Expenses</v>
          </cell>
          <cell r="J591">
            <v>102952.36947336548</v>
          </cell>
        </row>
        <row r="592">
          <cell r="A592" t="str">
            <v>Scottsdale Primary</v>
          </cell>
          <cell r="C592" t="str">
            <v>Reimbursable Activities Expenses</v>
          </cell>
          <cell r="J592">
            <v>44302.536357429846</v>
          </cell>
        </row>
        <row r="593">
          <cell r="A593" t="str">
            <v>Scottsdale Primary West</v>
          </cell>
          <cell r="C593" t="str">
            <v>Reimbursable Activities Expenses</v>
          </cell>
          <cell r="J593">
            <v>50668.894389753477</v>
          </cell>
        </row>
        <row r="594">
          <cell r="A594" t="str">
            <v>Tucson North</v>
          </cell>
          <cell r="C594" t="str">
            <v>Reimbursable Activities Expenses</v>
          </cell>
          <cell r="J594">
            <v>46300.933732394697</v>
          </cell>
        </row>
        <row r="595">
          <cell r="A595" t="str">
            <v>Tucson Primary</v>
          </cell>
          <cell r="C595" t="str">
            <v>Reimbursable Activities Expenses</v>
          </cell>
          <cell r="J595">
            <v>57106.798499326447</v>
          </cell>
        </row>
        <row r="596">
          <cell r="A596" t="str">
            <v>Ahwatukee</v>
          </cell>
          <cell r="C596" t="str">
            <v>Reimbursable Activities Expenses</v>
          </cell>
          <cell r="J596">
            <v>1093.0530300730741</v>
          </cell>
        </row>
        <row r="597">
          <cell r="A597" t="str">
            <v>Baton Rouge</v>
          </cell>
          <cell r="C597" t="str">
            <v>Reimbursable Activities Expenses</v>
          </cell>
          <cell r="J597">
            <v>0</v>
          </cell>
        </row>
        <row r="598">
          <cell r="A598" t="str">
            <v>Chandler</v>
          </cell>
          <cell r="C598" t="str">
            <v>Reimbursable Activities Expenses</v>
          </cell>
          <cell r="J598">
            <v>19151.93397929116</v>
          </cell>
        </row>
        <row r="599">
          <cell r="A599" t="str">
            <v>Chandler Primary North</v>
          </cell>
          <cell r="C599" t="str">
            <v>Reimbursable Activities Expenses</v>
          </cell>
          <cell r="J599">
            <v>0</v>
          </cell>
        </row>
        <row r="600">
          <cell r="A600" t="str">
            <v>Chandler Primary South</v>
          </cell>
          <cell r="C600" t="str">
            <v>Reimbursable Activities Expenses</v>
          </cell>
          <cell r="J600">
            <v>7583.7789851615007</v>
          </cell>
        </row>
        <row r="601">
          <cell r="A601" t="str">
            <v>DC</v>
          </cell>
          <cell r="C601" t="str">
            <v>Reimbursable Activities Expenses</v>
          </cell>
          <cell r="J601">
            <v>0</v>
          </cell>
        </row>
        <row r="602">
          <cell r="A602" t="str">
            <v>Flagstaff</v>
          </cell>
          <cell r="C602" t="str">
            <v>Reimbursable Activities Expenses</v>
          </cell>
          <cell r="J602">
            <v>19098.388072071204</v>
          </cell>
        </row>
        <row r="603">
          <cell r="A603" t="str">
            <v>Goodyear</v>
          </cell>
          <cell r="C603" t="str">
            <v>Reimbursable Activities Expenses</v>
          </cell>
          <cell r="J603">
            <v>0</v>
          </cell>
        </row>
        <row r="604">
          <cell r="A604" t="str">
            <v>Goodyear Primary</v>
          </cell>
          <cell r="C604" t="str">
            <v>Reimbursable Activities Expenses</v>
          </cell>
          <cell r="J604">
            <v>0</v>
          </cell>
        </row>
        <row r="605">
          <cell r="A605" t="str">
            <v>Mesa</v>
          </cell>
          <cell r="C605" t="str">
            <v>Reimbursable Activities Expenses</v>
          </cell>
          <cell r="J605">
            <v>34569.775375705161</v>
          </cell>
        </row>
        <row r="606">
          <cell r="A606" t="str">
            <v>Oro Valley</v>
          </cell>
          <cell r="C606" t="str">
            <v>Reimbursable Activities Expenses</v>
          </cell>
          <cell r="J606">
            <v>1768.2115940448678</v>
          </cell>
        </row>
        <row r="607">
          <cell r="A607" t="str">
            <v>Oro Valley Primary</v>
          </cell>
          <cell r="C607" t="str">
            <v>Reimbursable Activities Expenses</v>
          </cell>
          <cell r="J607">
            <v>26054.689880598304</v>
          </cell>
        </row>
        <row r="608">
          <cell r="A608" t="str">
            <v>Peoria</v>
          </cell>
          <cell r="C608" t="str">
            <v>Reimbursable Activities Expenses</v>
          </cell>
          <cell r="J608">
            <v>16395.470287478438</v>
          </cell>
        </row>
        <row r="609">
          <cell r="A609" t="str">
            <v>Peoria Primary</v>
          </cell>
          <cell r="C609" t="str">
            <v>Reimbursable Activities Expenses</v>
          </cell>
          <cell r="J609">
            <v>47479.165872642348</v>
          </cell>
        </row>
        <row r="610">
          <cell r="A610" t="str">
            <v>Phoenix</v>
          </cell>
          <cell r="C610" t="str">
            <v>Reimbursable Activities Expenses</v>
          </cell>
          <cell r="J610">
            <v>6416.9398125868556</v>
          </cell>
        </row>
        <row r="611">
          <cell r="A611" t="str">
            <v>Phoenix Central</v>
          </cell>
          <cell r="C611" t="str">
            <v>Reimbursable Activities Expenses</v>
          </cell>
          <cell r="J611">
            <v>2349.9038067532802</v>
          </cell>
        </row>
        <row r="612">
          <cell r="A612" t="str">
            <v>Phoenix Primary</v>
          </cell>
          <cell r="C612" t="str">
            <v>Reimbursable Activities Expenses</v>
          </cell>
          <cell r="J612">
            <v>20215.76803623042</v>
          </cell>
        </row>
        <row r="613">
          <cell r="A613" t="str">
            <v>Phoenix South Primary</v>
          </cell>
          <cell r="C613" t="str">
            <v>Reimbursable Activities Expenses</v>
          </cell>
          <cell r="J613">
            <v>0</v>
          </cell>
        </row>
        <row r="614">
          <cell r="A614" t="str">
            <v>Prescott</v>
          </cell>
          <cell r="C614" t="str">
            <v>Reimbursable Activities Expenses</v>
          </cell>
          <cell r="J614">
            <v>7321.2486396289978</v>
          </cell>
        </row>
        <row r="615">
          <cell r="A615" t="str">
            <v>San Antonio Medical Center</v>
          </cell>
          <cell r="C615" t="str">
            <v>Reimbursable Activities Expenses</v>
          </cell>
          <cell r="J615">
            <v>30670.382079796113</v>
          </cell>
        </row>
        <row r="616">
          <cell r="A616" t="str">
            <v>San Antonio North Central</v>
          </cell>
          <cell r="C616" t="str">
            <v>Reimbursable Activities Expenses</v>
          </cell>
          <cell r="J616">
            <v>33434.7754559389</v>
          </cell>
        </row>
        <row r="617">
          <cell r="A617" t="str">
            <v>San Antonio Shavano Campus</v>
          </cell>
          <cell r="C617" t="str">
            <v>Reimbursable Activities Expenses</v>
          </cell>
          <cell r="J617">
            <v>0</v>
          </cell>
        </row>
        <row r="618">
          <cell r="A618" t="str">
            <v>Scottsdale</v>
          </cell>
          <cell r="C618" t="str">
            <v>Reimbursable Activities Expenses</v>
          </cell>
          <cell r="J618">
            <v>10759.203118715421</v>
          </cell>
        </row>
        <row r="619">
          <cell r="A619" t="str">
            <v>Scottsdale Primary</v>
          </cell>
          <cell r="C619" t="str">
            <v>Reimbursable Activities Expenses</v>
          </cell>
          <cell r="J619">
            <v>18681.061962699656</v>
          </cell>
        </row>
        <row r="620">
          <cell r="A620" t="str">
            <v>Scottsdale Primary West</v>
          </cell>
          <cell r="C620" t="str">
            <v>Reimbursable Activities Expenses</v>
          </cell>
          <cell r="J620">
            <v>10036.836665722425</v>
          </cell>
        </row>
        <row r="621">
          <cell r="A621" t="str">
            <v>Tucson North</v>
          </cell>
          <cell r="C621" t="str">
            <v>Reimbursable Activities Expenses</v>
          </cell>
          <cell r="J621">
            <v>39211.179742095075</v>
          </cell>
        </row>
        <row r="622">
          <cell r="A622" t="str">
            <v>Tucson Primary</v>
          </cell>
          <cell r="C622" t="str">
            <v>Reimbursable Activities Expenses</v>
          </cell>
          <cell r="J622">
            <v>19729.505279206889</v>
          </cell>
        </row>
        <row r="623">
          <cell r="A623" t="str">
            <v>Ahwatukee</v>
          </cell>
          <cell r="C623" t="str">
            <v>Reimbursable Activities Expenses</v>
          </cell>
          <cell r="J623">
            <v>12256.829383856622</v>
          </cell>
        </row>
        <row r="624">
          <cell r="A624" t="str">
            <v>Baton Rouge</v>
          </cell>
          <cell r="C624" t="str">
            <v>Reimbursable Activities Expenses</v>
          </cell>
          <cell r="J624">
            <v>0</v>
          </cell>
        </row>
        <row r="625">
          <cell r="A625" t="str">
            <v>Chandler</v>
          </cell>
          <cell r="C625" t="str">
            <v>Reimbursable Activities Expenses</v>
          </cell>
          <cell r="J625">
            <v>33369.791082393349</v>
          </cell>
        </row>
        <row r="626">
          <cell r="A626" t="str">
            <v>Chandler Primary North</v>
          </cell>
          <cell r="C626" t="str">
            <v>Reimbursable Activities Expenses</v>
          </cell>
          <cell r="J626">
            <v>11778.798885001284</v>
          </cell>
        </row>
        <row r="627">
          <cell r="A627" t="str">
            <v>Chandler Primary South</v>
          </cell>
          <cell r="C627" t="str">
            <v>Reimbursable Activities Expenses</v>
          </cell>
          <cell r="J627">
            <v>4879.178411047038</v>
          </cell>
        </row>
        <row r="628">
          <cell r="A628" t="str">
            <v>DC</v>
          </cell>
          <cell r="C628" t="str">
            <v>Reimbursable Activities Expenses</v>
          </cell>
          <cell r="J628">
            <v>0</v>
          </cell>
        </row>
        <row r="629">
          <cell r="A629" t="str">
            <v>Flagstaff</v>
          </cell>
          <cell r="C629" t="str">
            <v>Reimbursable Activities Expenses</v>
          </cell>
          <cell r="J629">
            <v>13966.718442770911</v>
          </cell>
        </row>
        <row r="630">
          <cell r="A630" t="str">
            <v>Goodyear</v>
          </cell>
          <cell r="C630" t="str">
            <v>Reimbursable Activities Expenses</v>
          </cell>
          <cell r="J630">
            <v>14328.373043705729</v>
          </cell>
        </row>
        <row r="631">
          <cell r="A631" t="str">
            <v>Goodyear Primary</v>
          </cell>
          <cell r="C631" t="str">
            <v>Reimbursable Activities Expenses</v>
          </cell>
          <cell r="J631">
            <v>0</v>
          </cell>
        </row>
        <row r="632">
          <cell r="A632" t="str">
            <v>Mesa</v>
          </cell>
          <cell r="C632" t="str">
            <v>Reimbursable Activities Expenses</v>
          </cell>
          <cell r="J632">
            <v>23975.975106766655</v>
          </cell>
        </row>
        <row r="633">
          <cell r="A633" t="str">
            <v>Oro Valley</v>
          </cell>
          <cell r="C633" t="str">
            <v>Reimbursable Activities Expenses</v>
          </cell>
          <cell r="J633">
            <v>5297.307483190797</v>
          </cell>
        </row>
        <row r="634">
          <cell r="A634" t="str">
            <v>Oro Valley Primary</v>
          </cell>
          <cell r="C634" t="str">
            <v>Reimbursable Activities Expenses</v>
          </cell>
          <cell r="J634">
            <v>0</v>
          </cell>
        </row>
        <row r="635">
          <cell r="A635" t="str">
            <v>Peoria</v>
          </cell>
          <cell r="C635" t="str">
            <v>Reimbursable Activities Expenses</v>
          </cell>
          <cell r="J635">
            <v>25896.564933229369</v>
          </cell>
        </row>
        <row r="636">
          <cell r="A636" t="str">
            <v>Peoria Primary</v>
          </cell>
          <cell r="C636" t="str">
            <v>Reimbursable Activities Expenses</v>
          </cell>
          <cell r="J636">
            <v>0</v>
          </cell>
        </row>
        <row r="637">
          <cell r="A637" t="str">
            <v>Phoenix</v>
          </cell>
          <cell r="C637" t="str">
            <v>Reimbursable Activities Expenses</v>
          </cell>
          <cell r="J637">
            <v>21351.48912513498</v>
          </cell>
        </row>
        <row r="638">
          <cell r="A638" t="str">
            <v>Phoenix Central</v>
          </cell>
          <cell r="C638" t="str">
            <v>Reimbursable Activities Expenses</v>
          </cell>
          <cell r="J638">
            <v>5237.6538094622128</v>
          </cell>
        </row>
        <row r="639">
          <cell r="A639" t="str">
            <v>Phoenix Primary</v>
          </cell>
          <cell r="C639" t="str">
            <v>Reimbursable Activities Expenses</v>
          </cell>
          <cell r="J639">
            <v>2547.7686662207448</v>
          </cell>
        </row>
        <row r="640">
          <cell r="A640" t="str">
            <v>Phoenix South Primary</v>
          </cell>
          <cell r="C640" t="str">
            <v>Reimbursable Activities Expenses</v>
          </cell>
          <cell r="J640">
            <v>0</v>
          </cell>
        </row>
        <row r="641">
          <cell r="A641" t="str">
            <v>Prescott</v>
          </cell>
          <cell r="C641" t="str">
            <v>Reimbursable Activities Expenses</v>
          </cell>
          <cell r="J641">
            <v>10868.585437995998</v>
          </cell>
        </row>
        <row r="642">
          <cell r="A642" t="str">
            <v>San Antonio Medical Center</v>
          </cell>
          <cell r="C642" t="str">
            <v>Reimbursable Activities Expenses</v>
          </cell>
          <cell r="J642">
            <v>1484.1425089201923</v>
          </cell>
        </row>
        <row r="643">
          <cell r="A643" t="str">
            <v>San Antonio North Central</v>
          </cell>
          <cell r="C643" t="str">
            <v>Reimbursable Activities Expenses</v>
          </cell>
          <cell r="J643">
            <v>3232.0107264610228</v>
          </cell>
        </row>
        <row r="644">
          <cell r="A644" t="str">
            <v>San Antonio Shavano Campus</v>
          </cell>
          <cell r="C644" t="str">
            <v>Reimbursable Activities Expenses</v>
          </cell>
          <cell r="J644">
            <v>42205.069221460843</v>
          </cell>
        </row>
        <row r="645">
          <cell r="A645" t="str">
            <v>Scottsdale</v>
          </cell>
          <cell r="C645" t="str">
            <v>Reimbursable Activities Expenses</v>
          </cell>
          <cell r="J645">
            <v>44197.491828956299</v>
          </cell>
        </row>
        <row r="646">
          <cell r="A646" t="str">
            <v>Scottsdale Primary</v>
          </cell>
          <cell r="C646" t="str">
            <v>Reimbursable Activities Expenses</v>
          </cell>
          <cell r="J646">
            <v>2354.3515257493673</v>
          </cell>
        </row>
        <row r="647">
          <cell r="A647" t="str">
            <v>Scottsdale Primary West</v>
          </cell>
          <cell r="C647" t="str">
            <v>Reimbursable Activities Expenses</v>
          </cell>
          <cell r="J647">
            <v>1264.930321671387</v>
          </cell>
        </row>
        <row r="648">
          <cell r="A648" t="str">
            <v>Tucson North</v>
          </cell>
          <cell r="C648" t="str">
            <v>Reimbursable Activities Expenses</v>
          </cell>
          <cell r="J648">
            <v>6241.3191705030413</v>
          </cell>
        </row>
        <row r="649">
          <cell r="A649" t="str">
            <v>Tucson Primary</v>
          </cell>
          <cell r="C649" t="str">
            <v>Reimbursable Activities Expenses</v>
          </cell>
          <cell r="J649">
            <v>1446.1345629516718</v>
          </cell>
        </row>
        <row r="650">
          <cell r="A650" t="str">
            <v>Ahwatukee</v>
          </cell>
          <cell r="C650" t="str">
            <v>Reimbursable Activities Expenses</v>
          </cell>
          <cell r="J650">
            <v>0</v>
          </cell>
        </row>
        <row r="651">
          <cell r="A651" t="str">
            <v>Baton Rouge</v>
          </cell>
          <cell r="C651" t="str">
            <v>Reimbursable Activities Expenses</v>
          </cell>
          <cell r="J651">
            <v>0</v>
          </cell>
        </row>
        <row r="652">
          <cell r="A652" t="str">
            <v>Chandler</v>
          </cell>
          <cell r="C652" t="str">
            <v>Reimbursable Activities Expenses</v>
          </cell>
          <cell r="J652">
            <v>0</v>
          </cell>
        </row>
        <row r="653">
          <cell r="A653" t="str">
            <v>Chandler Primary North</v>
          </cell>
          <cell r="C653" t="str">
            <v>Reimbursable Activities Expenses</v>
          </cell>
          <cell r="J653">
            <v>0</v>
          </cell>
        </row>
        <row r="654">
          <cell r="A654" t="str">
            <v>Chandler Primary South</v>
          </cell>
          <cell r="C654" t="str">
            <v>Reimbursable Activities Expenses</v>
          </cell>
          <cell r="J654">
            <v>0</v>
          </cell>
        </row>
        <row r="655">
          <cell r="A655" t="str">
            <v>DC</v>
          </cell>
          <cell r="C655" t="str">
            <v>Reimbursable Activities Expenses</v>
          </cell>
          <cell r="J655">
            <v>0</v>
          </cell>
        </row>
        <row r="656">
          <cell r="A656" t="str">
            <v>Flagstaff</v>
          </cell>
          <cell r="C656" t="str">
            <v>Reimbursable Activities Expenses</v>
          </cell>
          <cell r="J656">
            <v>0</v>
          </cell>
        </row>
        <row r="657">
          <cell r="A657" t="str">
            <v>Goodyear</v>
          </cell>
          <cell r="C657" t="str">
            <v>Reimbursable Activities Expenses</v>
          </cell>
          <cell r="J657">
            <v>0</v>
          </cell>
        </row>
        <row r="658">
          <cell r="A658" t="str">
            <v>Goodyear Primary</v>
          </cell>
          <cell r="C658" t="str">
            <v>Reimbursable Activities Expenses</v>
          </cell>
          <cell r="J658">
            <v>0</v>
          </cell>
        </row>
        <row r="659">
          <cell r="A659" t="str">
            <v>Mesa</v>
          </cell>
          <cell r="C659" t="str">
            <v>Reimbursable Activities Expenses</v>
          </cell>
          <cell r="J659">
            <v>0</v>
          </cell>
        </row>
        <row r="660">
          <cell r="A660" t="str">
            <v>Oro Valley</v>
          </cell>
          <cell r="C660" t="str">
            <v>Reimbursable Activities Expenses</v>
          </cell>
          <cell r="J660">
            <v>0</v>
          </cell>
        </row>
        <row r="661">
          <cell r="A661" t="str">
            <v>Oro Valley Primary</v>
          </cell>
          <cell r="C661" t="str">
            <v>Reimbursable Activities Expenses</v>
          </cell>
          <cell r="J661">
            <v>0</v>
          </cell>
        </row>
        <row r="662">
          <cell r="A662" t="str">
            <v>Peoria</v>
          </cell>
          <cell r="C662" t="str">
            <v>Reimbursable Activities Expenses</v>
          </cell>
          <cell r="J662">
            <v>0</v>
          </cell>
        </row>
        <row r="663">
          <cell r="A663" t="str">
            <v>Peoria Primary</v>
          </cell>
          <cell r="C663" t="str">
            <v>Reimbursable Activities Expenses</v>
          </cell>
          <cell r="J663">
            <v>0</v>
          </cell>
        </row>
        <row r="664">
          <cell r="A664" t="str">
            <v>Phoenix</v>
          </cell>
          <cell r="C664" t="str">
            <v>Reimbursable Activities Expenses</v>
          </cell>
          <cell r="J664">
            <v>0</v>
          </cell>
        </row>
        <row r="665">
          <cell r="A665" t="str">
            <v>Phoenix Central</v>
          </cell>
          <cell r="C665" t="str">
            <v>Reimbursable Activities Expenses</v>
          </cell>
          <cell r="J665">
            <v>0</v>
          </cell>
        </row>
        <row r="666">
          <cell r="A666" t="str">
            <v>Phoenix Primary</v>
          </cell>
          <cell r="C666" t="str">
            <v>Reimbursable Activities Expenses</v>
          </cell>
          <cell r="J666">
            <v>0</v>
          </cell>
        </row>
        <row r="667">
          <cell r="A667" t="str">
            <v>Phoenix South Primary</v>
          </cell>
          <cell r="C667" t="str">
            <v>Reimbursable Activities Expenses</v>
          </cell>
          <cell r="J667">
            <v>0</v>
          </cell>
        </row>
        <row r="668">
          <cell r="A668" t="str">
            <v>Prescott</v>
          </cell>
          <cell r="C668" t="str">
            <v>Reimbursable Activities Expenses</v>
          </cell>
          <cell r="J668">
            <v>0</v>
          </cell>
        </row>
        <row r="669">
          <cell r="A669" t="str">
            <v>San Antonio Medical Center</v>
          </cell>
          <cell r="C669" t="str">
            <v>Reimbursable Activities Expenses</v>
          </cell>
          <cell r="J669">
            <v>0</v>
          </cell>
        </row>
        <row r="670">
          <cell r="A670" t="str">
            <v>San Antonio North Central</v>
          </cell>
          <cell r="C670" t="str">
            <v>Reimbursable Activities Expenses</v>
          </cell>
          <cell r="J670">
            <v>0</v>
          </cell>
        </row>
        <row r="671">
          <cell r="A671" t="str">
            <v>San Antonio Shavano Campus</v>
          </cell>
          <cell r="C671" t="str">
            <v>Reimbursable Activities Expenses</v>
          </cell>
          <cell r="J671">
            <v>0</v>
          </cell>
        </row>
        <row r="672">
          <cell r="A672" t="str">
            <v>Scottsdale</v>
          </cell>
          <cell r="C672" t="str">
            <v>Reimbursable Activities Expenses</v>
          </cell>
          <cell r="J672">
            <v>0</v>
          </cell>
        </row>
        <row r="673">
          <cell r="A673" t="str">
            <v>Scottsdale Primary</v>
          </cell>
          <cell r="C673" t="str">
            <v>Reimbursable Activities Expenses</v>
          </cell>
          <cell r="J673">
            <v>0</v>
          </cell>
        </row>
        <row r="674">
          <cell r="A674" t="str">
            <v>Scottsdale Primary West</v>
          </cell>
          <cell r="C674" t="str">
            <v>Reimbursable Activities Expenses</v>
          </cell>
          <cell r="J674">
            <v>0</v>
          </cell>
        </row>
        <row r="675">
          <cell r="A675" t="str">
            <v>Tucson North</v>
          </cell>
          <cell r="C675" t="str">
            <v>Reimbursable Activities Expenses</v>
          </cell>
          <cell r="J675">
            <v>0</v>
          </cell>
        </row>
        <row r="676">
          <cell r="A676" t="str">
            <v>Tucson Primary</v>
          </cell>
          <cell r="C676" t="str">
            <v>Reimbursable Activities Expenses</v>
          </cell>
          <cell r="J676">
            <v>0</v>
          </cell>
        </row>
        <row r="677">
          <cell r="A677" t="str">
            <v>Ahwatukee</v>
          </cell>
          <cell r="C677" t="str">
            <v>Reimbursable Activities Expenses</v>
          </cell>
          <cell r="J677">
            <v>9828.1306787942849</v>
          </cell>
        </row>
        <row r="678">
          <cell r="A678" t="str">
            <v>Baton Rouge</v>
          </cell>
          <cell r="C678" t="str">
            <v>Reimbursable Activities Expenses</v>
          </cell>
          <cell r="J678">
            <v>0</v>
          </cell>
        </row>
        <row r="679">
          <cell r="A679" t="str">
            <v>Chandler</v>
          </cell>
          <cell r="C679" t="str">
            <v>Reimbursable Activities Expenses</v>
          </cell>
          <cell r="J679">
            <v>42673.95165705774</v>
          </cell>
        </row>
        <row r="680">
          <cell r="A680" t="str">
            <v>Chandler Primary North</v>
          </cell>
          <cell r="C680" t="str">
            <v>Reimbursable Activities Expenses</v>
          </cell>
          <cell r="J680">
            <v>3437.8406987144726</v>
          </cell>
        </row>
        <row r="681">
          <cell r="A681" t="str">
            <v>Chandler Primary South</v>
          </cell>
          <cell r="C681" t="str">
            <v>Reimbursable Activities Expenses</v>
          </cell>
          <cell r="J681">
            <v>0</v>
          </cell>
        </row>
        <row r="682">
          <cell r="A682" t="str">
            <v>DC</v>
          </cell>
          <cell r="C682" t="str">
            <v>Reimbursable Activities Expenses</v>
          </cell>
          <cell r="J682">
            <v>0</v>
          </cell>
        </row>
        <row r="683">
          <cell r="A683" t="str">
            <v>Flagstaff</v>
          </cell>
          <cell r="C683" t="str">
            <v>Reimbursable Activities Expenses</v>
          </cell>
          <cell r="J683">
            <v>23894.931142433041</v>
          </cell>
        </row>
        <row r="684">
          <cell r="A684" t="str">
            <v>Goodyear</v>
          </cell>
          <cell r="C684" t="str">
            <v>Reimbursable Activities Expenses</v>
          </cell>
          <cell r="J684">
            <v>1127.1224342491605</v>
          </cell>
        </row>
        <row r="685">
          <cell r="A685" t="str">
            <v>Goodyear Primary</v>
          </cell>
          <cell r="C685" t="str">
            <v>Reimbursable Activities Expenses</v>
          </cell>
          <cell r="J685">
            <v>4730.2021182435819</v>
          </cell>
        </row>
        <row r="686">
          <cell r="A686" t="str">
            <v>Mesa</v>
          </cell>
          <cell r="C686" t="str">
            <v>Reimbursable Activities Expenses</v>
          </cell>
          <cell r="J686">
            <v>266.38120458743418</v>
          </cell>
        </row>
        <row r="687">
          <cell r="A687" t="str">
            <v>Oro Valley</v>
          </cell>
          <cell r="C687" t="str">
            <v>Reimbursable Activities Expenses</v>
          </cell>
          <cell r="J687">
            <v>39937.87929430342</v>
          </cell>
        </row>
        <row r="688">
          <cell r="A688" t="str">
            <v>Oro Valley Primary</v>
          </cell>
          <cell r="C688" t="str">
            <v>Reimbursable Activities Expenses</v>
          </cell>
          <cell r="J688">
            <v>4948.3942329461597</v>
          </cell>
        </row>
        <row r="689">
          <cell r="A689" t="str">
            <v>Peoria</v>
          </cell>
          <cell r="C689" t="str">
            <v>Reimbursable Activities Expenses</v>
          </cell>
          <cell r="J689">
            <v>31274.027859045953</v>
          </cell>
        </row>
        <row r="690">
          <cell r="A690" t="str">
            <v>Peoria Primary</v>
          </cell>
          <cell r="C690" t="str">
            <v>Reimbursable Activities Expenses</v>
          </cell>
          <cell r="J690">
            <v>208.90593618795776</v>
          </cell>
        </row>
        <row r="691">
          <cell r="A691" t="str">
            <v>Phoenix</v>
          </cell>
          <cell r="C691" t="str">
            <v>Reimbursable Activities Expenses</v>
          </cell>
          <cell r="J691">
            <v>50282.834343379072</v>
          </cell>
        </row>
        <row r="692">
          <cell r="A692" t="str">
            <v>Phoenix Central</v>
          </cell>
          <cell r="C692" t="str">
            <v>Reimbursable Activities Expenses</v>
          </cell>
          <cell r="J692">
            <v>674.69180345772111</v>
          </cell>
        </row>
        <row r="693">
          <cell r="A693" t="str">
            <v>Phoenix Primary</v>
          </cell>
          <cell r="C693" t="str">
            <v>Reimbursable Activities Expenses</v>
          </cell>
          <cell r="J693">
            <v>53673.036110214001</v>
          </cell>
        </row>
        <row r="694">
          <cell r="A694" t="str">
            <v>Phoenix South Primary</v>
          </cell>
          <cell r="C694" t="str">
            <v>Reimbursable Activities Expenses</v>
          </cell>
          <cell r="J694">
            <v>0</v>
          </cell>
        </row>
        <row r="695">
          <cell r="A695" t="str">
            <v>Prescott</v>
          </cell>
          <cell r="C695" t="str">
            <v>Reimbursable Activities Expenses</v>
          </cell>
          <cell r="J695">
            <v>43459.541585646628</v>
          </cell>
        </row>
        <row r="696">
          <cell r="A696" t="str">
            <v>San Antonio Medical Center</v>
          </cell>
          <cell r="C696" t="str">
            <v>Reimbursable Activities Expenses</v>
          </cell>
          <cell r="J696">
            <v>19.6935259661273</v>
          </cell>
        </row>
        <row r="697">
          <cell r="A697" t="str">
            <v>San Antonio North Central</v>
          </cell>
          <cell r="C697" t="str">
            <v>Reimbursable Activities Expenses</v>
          </cell>
          <cell r="J697">
            <v>284.78904504304109</v>
          </cell>
        </row>
        <row r="698">
          <cell r="A698" t="str">
            <v>San Antonio Shavano Campus</v>
          </cell>
          <cell r="C698" t="str">
            <v>Reimbursable Activities Expenses</v>
          </cell>
          <cell r="J698">
            <v>7183.4056791992534</v>
          </cell>
        </row>
        <row r="699">
          <cell r="A699" t="str">
            <v>Scottsdale</v>
          </cell>
          <cell r="C699" t="str">
            <v>Reimbursable Activities Expenses</v>
          </cell>
          <cell r="J699">
            <v>38260.143521744067</v>
          </cell>
        </row>
        <row r="700">
          <cell r="A700" t="str">
            <v>Scottsdale Primary</v>
          </cell>
          <cell r="C700" t="str">
            <v>Reimbursable Activities Expenses</v>
          </cell>
          <cell r="J700">
            <v>49598.378429360375</v>
          </cell>
        </row>
        <row r="701">
          <cell r="A701" t="str">
            <v>Scottsdale Primary West</v>
          </cell>
          <cell r="C701" t="str">
            <v>Reimbursable Activities Expenses</v>
          </cell>
          <cell r="J701">
            <v>26647.886730109658</v>
          </cell>
        </row>
        <row r="702">
          <cell r="A702" t="str">
            <v>Tucson North</v>
          </cell>
          <cell r="C702" t="str">
            <v>Reimbursable Activities Expenses</v>
          </cell>
          <cell r="J702">
            <v>1805.0655704803476</v>
          </cell>
        </row>
        <row r="703">
          <cell r="A703" t="str">
            <v>Tucson Primary</v>
          </cell>
          <cell r="C703" t="str">
            <v>Reimbursable Activities Expenses</v>
          </cell>
          <cell r="J703">
            <v>34628.137416828838</v>
          </cell>
        </row>
        <row r="704">
          <cell r="A704" t="str">
            <v>Ahwatukee</v>
          </cell>
          <cell r="C704" t="str">
            <v>Reimbursable Activities Expenses</v>
          </cell>
          <cell r="J704">
            <v>1199.0512214139931</v>
          </cell>
        </row>
        <row r="705">
          <cell r="A705" t="str">
            <v>Baton Rouge</v>
          </cell>
          <cell r="C705" t="str">
            <v>Reimbursable Activities Expenses</v>
          </cell>
          <cell r="J705">
            <v>0</v>
          </cell>
        </row>
        <row r="706">
          <cell r="A706" t="str">
            <v>Chandler</v>
          </cell>
          <cell r="C706" t="str">
            <v>Reimbursable Activities Expenses</v>
          </cell>
          <cell r="J706">
            <v>0</v>
          </cell>
        </row>
        <row r="707">
          <cell r="A707" t="str">
            <v>Chandler Primary North</v>
          </cell>
          <cell r="C707" t="str">
            <v>Reimbursable Activities Expenses</v>
          </cell>
          <cell r="J707">
            <v>0</v>
          </cell>
        </row>
        <row r="708">
          <cell r="A708" t="str">
            <v>Chandler Primary South</v>
          </cell>
          <cell r="C708" t="str">
            <v>Reimbursable Activities Expenses</v>
          </cell>
          <cell r="J708">
            <v>0</v>
          </cell>
        </row>
        <row r="709">
          <cell r="A709" t="str">
            <v>DC</v>
          </cell>
          <cell r="C709" t="str">
            <v>Reimbursable Activities Expenses</v>
          </cell>
          <cell r="J709">
            <v>0</v>
          </cell>
        </row>
        <row r="710">
          <cell r="A710" t="str">
            <v>Flagstaff</v>
          </cell>
          <cell r="C710" t="str">
            <v>Reimbursable Activities Expenses</v>
          </cell>
          <cell r="J710">
            <v>0</v>
          </cell>
        </row>
        <row r="711">
          <cell r="A711" t="str">
            <v>Goodyear</v>
          </cell>
          <cell r="C711" t="str">
            <v>Reimbursable Activities Expenses</v>
          </cell>
          <cell r="J711">
            <v>0</v>
          </cell>
        </row>
        <row r="712">
          <cell r="A712" t="str">
            <v>Goodyear Primary</v>
          </cell>
          <cell r="C712" t="str">
            <v>Reimbursable Activities Expenses</v>
          </cell>
          <cell r="J712">
            <v>0</v>
          </cell>
        </row>
        <row r="713">
          <cell r="A713" t="str">
            <v>Mesa</v>
          </cell>
          <cell r="C713" t="str">
            <v>Reimbursable Activities Expenses</v>
          </cell>
          <cell r="J713">
            <v>0</v>
          </cell>
        </row>
        <row r="714">
          <cell r="A714" t="str">
            <v>Oro Valley</v>
          </cell>
          <cell r="C714" t="str">
            <v>Reimbursable Activities Expenses</v>
          </cell>
          <cell r="J714">
            <v>4090.584929104863</v>
          </cell>
        </row>
        <row r="715">
          <cell r="A715" t="str">
            <v>Oro Valley Primary</v>
          </cell>
          <cell r="C715" t="str">
            <v>Reimbursable Activities Expenses</v>
          </cell>
          <cell r="J715">
            <v>0</v>
          </cell>
        </row>
        <row r="716">
          <cell r="A716" t="str">
            <v>Peoria</v>
          </cell>
          <cell r="C716" t="str">
            <v>Reimbursable Activities Expenses</v>
          </cell>
          <cell r="J716">
            <v>923.39006613626361</v>
          </cell>
        </row>
        <row r="717">
          <cell r="A717" t="str">
            <v>Peoria Primary</v>
          </cell>
          <cell r="C717" t="str">
            <v>Reimbursable Activities Expenses</v>
          </cell>
          <cell r="J717">
            <v>0</v>
          </cell>
        </row>
        <row r="718">
          <cell r="A718" t="str">
            <v>Phoenix</v>
          </cell>
          <cell r="C718" t="str">
            <v>Reimbursable Activities Expenses</v>
          </cell>
          <cell r="J718">
            <v>4923.8081517667433</v>
          </cell>
        </row>
        <row r="719">
          <cell r="A719" t="str">
            <v>Phoenix Central</v>
          </cell>
          <cell r="C719" t="str">
            <v>Reimbursable Activities Expenses</v>
          </cell>
          <cell r="J719">
            <v>0</v>
          </cell>
        </row>
        <row r="720">
          <cell r="A720" t="str">
            <v>Phoenix Primary</v>
          </cell>
          <cell r="C720" t="str">
            <v>Reimbursable Activities Expenses</v>
          </cell>
          <cell r="J720">
            <v>0</v>
          </cell>
        </row>
        <row r="721">
          <cell r="A721" t="str">
            <v>Phoenix South Primary</v>
          </cell>
          <cell r="C721" t="str">
            <v>Reimbursable Activities Expenses</v>
          </cell>
          <cell r="J721">
            <v>0</v>
          </cell>
        </row>
        <row r="722">
          <cell r="A722" t="str">
            <v>Prescott</v>
          </cell>
          <cell r="C722" t="str">
            <v>Reimbursable Activities Expenses</v>
          </cell>
          <cell r="J722">
            <v>0</v>
          </cell>
        </row>
        <row r="723">
          <cell r="A723" t="str">
            <v>San Antonio Medical Center</v>
          </cell>
          <cell r="C723" t="str">
            <v>Reimbursable Activities Expenses</v>
          </cell>
          <cell r="J723">
            <v>0</v>
          </cell>
        </row>
        <row r="724">
          <cell r="A724" t="str">
            <v>San Antonio North Central</v>
          </cell>
          <cell r="C724" t="str">
            <v>Reimbursable Activities Expenses</v>
          </cell>
          <cell r="J724">
            <v>0</v>
          </cell>
        </row>
        <row r="725">
          <cell r="A725" t="str">
            <v>San Antonio Shavano Campus</v>
          </cell>
          <cell r="C725" t="str">
            <v>Reimbursable Activities Expenses</v>
          </cell>
          <cell r="J725">
            <v>5429.3995851617474</v>
          </cell>
        </row>
        <row r="726">
          <cell r="A726" t="str">
            <v>Scottsdale</v>
          </cell>
          <cell r="C726" t="str">
            <v>Reimbursable Activities Expenses</v>
          </cell>
          <cell r="J726">
            <v>4740.2634057852711</v>
          </cell>
        </row>
        <row r="727">
          <cell r="A727" t="str">
            <v>Scottsdale Primary</v>
          </cell>
          <cell r="C727" t="str">
            <v>Reimbursable Activities Expenses</v>
          </cell>
          <cell r="J727">
            <v>0</v>
          </cell>
        </row>
        <row r="728">
          <cell r="A728" t="str">
            <v>Scottsdale Primary West</v>
          </cell>
          <cell r="C728" t="str">
            <v>Reimbursable Activities Expenses</v>
          </cell>
          <cell r="J728">
            <v>0</v>
          </cell>
        </row>
        <row r="729">
          <cell r="A729" t="str">
            <v>Tucson North</v>
          </cell>
          <cell r="C729" t="str">
            <v>Reimbursable Activities Expenses</v>
          </cell>
          <cell r="J729">
            <v>5570.4946267788036</v>
          </cell>
        </row>
        <row r="730">
          <cell r="A730" t="str">
            <v>Tucson Primary</v>
          </cell>
          <cell r="C730" t="str">
            <v>Reimbursable Activities Expenses</v>
          </cell>
          <cell r="J730">
            <v>0</v>
          </cell>
        </row>
        <row r="731">
          <cell r="A731" t="str">
            <v>Ahwatukee</v>
          </cell>
          <cell r="C731" t="str">
            <v>Reimbursable Activities Expenses</v>
          </cell>
          <cell r="J731">
            <v>25963.130228418868</v>
          </cell>
        </row>
        <row r="732">
          <cell r="A732" t="str">
            <v>Baton Rouge</v>
          </cell>
          <cell r="C732" t="str">
            <v>Reimbursable Activities Expenses</v>
          </cell>
          <cell r="J732">
            <v>0</v>
          </cell>
        </row>
        <row r="733">
          <cell r="A733" t="str">
            <v>Chandler</v>
          </cell>
          <cell r="C733" t="str">
            <v>Reimbursable Activities Expenses</v>
          </cell>
          <cell r="J733">
            <v>19440.409855123591</v>
          </cell>
        </row>
        <row r="734">
          <cell r="A734" t="str">
            <v>Chandler Primary North</v>
          </cell>
          <cell r="C734" t="str">
            <v>Reimbursable Activities Expenses</v>
          </cell>
          <cell r="J734">
            <v>21921.376446158411</v>
          </cell>
        </row>
        <row r="735">
          <cell r="A735" t="str">
            <v>Chandler Primary South</v>
          </cell>
          <cell r="C735" t="str">
            <v>Reimbursable Activities Expenses</v>
          </cell>
          <cell r="J735">
            <v>8887.0445051993556</v>
          </cell>
        </row>
        <row r="736">
          <cell r="A736" t="str">
            <v>DC</v>
          </cell>
          <cell r="C736" t="str">
            <v>Reimbursable Activities Expenses</v>
          </cell>
          <cell r="J736">
            <v>0</v>
          </cell>
        </row>
        <row r="737">
          <cell r="A737" t="str">
            <v>Flagstaff</v>
          </cell>
          <cell r="C737" t="str">
            <v>Reimbursable Activities Expenses</v>
          </cell>
          <cell r="J737">
            <v>15811.533348833853</v>
          </cell>
        </row>
        <row r="738">
          <cell r="A738" t="str">
            <v>Goodyear</v>
          </cell>
          <cell r="C738" t="str">
            <v>Reimbursable Activities Expenses</v>
          </cell>
          <cell r="J738">
            <v>5813.6082804845782</v>
          </cell>
        </row>
        <row r="739">
          <cell r="A739" t="str">
            <v>Goodyear Primary</v>
          </cell>
          <cell r="C739" t="str">
            <v>Reimbursable Activities Expenses</v>
          </cell>
          <cell r="J739">
            <v>11904.936701756636</v>
          </cell>
        </row>
        <row r="740">
          <cell r="A740" t="str">
            <v>Mesa</v>
          </cell>
          <cell r="C740" t="str">
            <v>Reimbursable Activities Expenses</v>
          </cell>
          <cell r="J740">
            <v>16311.429602251317</v>
          </cell>
        </row>
        <row r="741">
          <cell r="A741" t="str">
            <v>Oro Valley</v>
          </cell>
          <cell r="C741" t="str">
            <v>Reimbursable Activities Expenses</v>
          </cell>
          <cell r="J741">
            <v>10442.277293609242</v>
          </cell>
        </row>
        <row r="742">
          <cell r="A742" t="str">
            <v>Oro Valley Primary</v>
          </cell>
          <cell r="C742" t="str">
            <v>Reimbursable Activities Expenses</v>
          </cell>
          <cell r="J742">
            <v>13330.566757799033</v>
          </cell>
        </row>
        <row r="743">
          <cell r="A743" t="str">
            <v>Peoria</v>
          </cell>
          <cell r="C743" t="str">
            <v>Reimbursable Activities Expenses</v>
          </cell>
          <cell r="J743">
            <v>17126.075348561259</v>
          </cell>
        </row>
        <row r="744">
          <cell r="A744" t="str">
            <v>Peoria Primary</v>
          </cell>
          <cell r="C744" t="str">
            <v>Reimbursable Activities Expenses</v>
          </cell>
          <cell r="J744">
            <v>21921.376446158411</v>
          </cell>
        </row>
        <row r="745">
          <cell r="A745" t="str">
            <v>Phoenix</v>
          </cell>
          <cell r="C745" t="str">
            <v>Reimbursable Activities Expenses</v>
          </cell>
          <cell r="J745">
            <v>13237.993377536541</v>
          </cell>
        </row>
        <row r="746">
          <cell r="A746" t="str">
            <v>Phoenix Central</v>
          </cell>
          <cell r="C746" t="str">
            <v>Reimbursable Activities Expenses</v>
          </cell>
          <cell r="J746">
            <v>15459.754503836379</v>
          </cell>
        </row>
        <row r="747">
          <cell r="A747" t="str">
            <v>Phoenix Primary</v>
          </cell>
          <cell r="C747" t="str">
            <v>Reimbursable Activities Expenses</v>
          </cell>
          <cell r="J747">
            <v>14478.47667305395</v>
          </cell>
        </row>
        <row r="748">
          <cell r="A748" t="str">
            <v>Phoenix South Primary</v>
          </cell>
          <cell r="C748" t="str">
            <v>Reimbursable Activities Expenses</v>
          </cell>
          <cell r="J748">
            <v>4647.1836891771627</v>
          </cell>
        </row>
        <row r="749">
          <cell r="A749" t="str">
            <v>Prescott</v>
          </cell>
          <cell r="C749" t="str">
            <v>Reimbursable Activities Expenses</v>
          </cell>
          <cell r="J749">
            <v>14515.506025158948</v>
          </cell>
        </row>
        <row r="750">
          <cell r="A750" t="str">
            <v>San Antonio Medical Center</v>
          </cell>
          <cell r="C750" t="str">
            <v>Reimbursable Activities Expenses</v>
          </cell>
          <cell r="J750">
            <v>14293.329912528963</v>
          </cell>
        </row>
        <row r="751">
          <cell r="A751" t="str">
            <v>San Antonio North Central</v>
          </cell>
          <cell r="C751" t="str">
            <v>Reimbursable Activities Expenses</v>
          </cell>
          <cell r="J751">
            <v>13997.095095688985</v>
          </cell>
        </row>
        <row r="752">
          <cell r="A752" t="str">
            <v>San Antonio Shavano Campus</v>
          </cell>
          <cell r="C752" t="str">
            <v>Reimbursable Activities Expenses</v>
          </cell>
          <cell r="J752">
            <v>19866.247404331061</v>
          </cell>
        </row>
        <row r="753">
          <cell r="A753" t="str">
            <v>Scottsdale</v>
          </cell>
          <cell r="C753" t="str">
            <v>Reimbursable Activities Expenses</v>
          </cell>
          <cell r="J753">
            <v>21680.685657475929</v>
          </cell>
        </row>
        <row r="754">
          <cell r="A754" t="str">
            <v>Scottsdale Primary</v>
          </cell>
          <cell r="C754" t="str">
            <v>Reimbursable Activities Expenses</v>
          </cell>
          <cell r="J754">
            <v>10183.071828874261</v>
          </cell>
        </row>
        <row r="755">
          <cell r="A755" t="str">
            <v>Scottsdale Primary West</v>
          </cell>
          <cell r="C755" t="str">
            <v>Reimbursable Activities Expenses</v>
          </cell>
          <cell r="J755">
            <v>13358.338771877781</v>
          </cell>
        </row>
        <row r="756">
          <cell r="A756" t="str">
            <v>Tucson North</v>
          </cell>
          <cell r="C756" t="str">
            <v>Reimbursable Activities Expenses</v>
          </cell>
          <cell r="J756">
            <v>18681.308136971147</v>
          </cell>
        </row>
        <row r="757">
          <cell r="A757" t="str">
            <v>Tucson Primary</v>
          </cell>
          <cell r="C757" t="str">
            <v>Reimbursable Activities Expenses</v>
          </cell>
          <cell r="J757">
            <v>14811.740841998926</v>
          </cell>
        </row>
        <row r="758">
          <cell r="A758" t="str">
            <v>Ahwatukee</v>
          </cell>
          <cell r="C758" t="str">
            <v>Reimbursable Activities Expenses</v>
          </cell>
          <cell r="J758">
            <v>122057.65117729963</v>
          </cell>
        </row>
        <row r="759">
          <cell r="A759" t="str">
            <v>Baton Rouge</v>
          </cell>
          <cell r="C759" t="str">
            <v>Reimbursable Activities Expenses</v>
          </cell>
          <cell r="J759">
            <v>0</v>
          </cell>
        </row>
        <row r="760">
          <cell r="A760" t="str">
            <v>Chandler</v>
          </cell>
          <cell r="C760" t="str">
            <v>Reimbursable Activities Expenses</v>
          </cell>
          <cell r="J760">
            <v>234176.91327705601</v>
          </cell>
        </row>
        <row r="761">
          <cell r="A761" t="str">
            <v>Chandler Primary North</v>
          </cell>
          <cell r="C761" t="str">
            <v>Reimbursable Activities Expenses</v>
          </cell>
          <cell r="J761">
            <v>46831.01996633767</v>
          </cell>
        </row>
        <row r="762">
          <cell r="A762" t="str">
            <v>Chandler Primary South</v>
          </cell>
          <cell r="C762" t="str">
            <v>Reimbursable Activities Expenses</v>
          </cell>
          <cell r="J762">
            <v>38425.531916534201</v>
          </cell>
        </row>
        <row r="763">
          <cell r="A763" t="str">
            <v>DC</v>
          </cell>
          <cell r="C763" t="str">
            <v>Reimbursable Activities Expenses</v>
          </cell>
          <cell r="J763">
            <v>0</v>
          </cell>
        </row>
        <row r="764">
          <cell r="A764" t="str">
            <v>Flagstaff</v>
          </cell>
          <cell r="C764" t="str">
            <v>Reimbursable Activities Expenses</v>
          </cell>
          <cell r="J764">
            <v>58753.293484665082</v>
          </cell>
        </row>
        <row r="765">
          <cell r="A765" t="str">
            <v>Goodyear</v>
          </cell>
          <cell r="C765" t="str">
            <v>Reimbursable Activities Expenses</v>
          </cell>
          <cell r="J765">
            <v>46206.345852354447</v>
          </cell>
        </row>
        <row r="766">
          <cell r="A766" t="str">
            <v>Goodyear Primary</v>
          </cell>
          <cell r="C766" t="str">
            <v>Reimbursable Activities Expenses</v>
          </cell>
          <cell r="J766">
            <v>38991.986790357259</v>
          </cell>
        </row>
        <row r="767">
          <cell r="A767" t="str">
            <v>Mesa</v>
          </cell>
          <cell r="C767" t="str">
            <v>Reimbursable Activities Expenses</v>
          </cell>
          <cell r="J767">
            <v>64824.842870337394</v>
          </cell>
        </row>
        <row r="768">
          <cell r="A768" t="str">
            <v>Oro Valley</v>
          </cell>
          <cell r="C768" t="str">
            <v>Reimbursable Activities Expenses</v>
          </cell>
          <cell r="J768">
            <v>47818.975803137138</v>
          </cell>
        </row>
        <row r="769">
          <cell r="A769" t="str">
            <v>Oro Valley Primary</v>
          </cell>
          <cell r="C769" t="str">
            <v>Reimbursable Activities Expenses</v>
          </cell>
          <cell r="J769">
            <v>21974.915721817855</v>
          </cell>
        </row>
        <row r="770">
          <cell r="A770" t="str">
            <v>Peoria</v>
          </cell>
          <cell r="C770" t="str">
            <v>Reimbursable Activities Expenses</v>
          </cell>
          <cell r="J770">
            <v>94409.494206804025</v>
          </cell>
        </row>
        <row r="771">
          <cell r="A771" t="str">
            <v>Peoria Primary</v>
          </cell>
          <cell r="C771" t="str">
            <v>Reimbursable Activities Expenses</v>
          </cell>
          <cell r="J771">
            <v>18086.638947354593</v>
          </cell>
        </row>
        <row r="772">
          <cell r="A772" t="str">
            <v>Phoenix</v>
          </cell>
          <cell r="C772" t="str">
            <v>Reimbursable Activities Expenses</v>
          </cell>
          <cell r="J772">
            <v>125067.78992412741</v>
          </cell>
        </row>
        <row r="773">
          <cell r="A773" t="str">
            <v>Phoenix Central</v>
          </cell>
          <cell r="C773" t="str">
            <v>Reimbursable Activities Expenses</v>
          </cell>
          <cell r="J773">
            <v>119766.39581225102</v>
          </cell>
        </row>
        <row r="774">
          <cell r="A774" t="str">
            <v>Phoenix Primary</v>
          </cell>
          <cell r="C774" t="str">
            <v>Reimbursable Activities Expenses</v>
          </cell>
          <cell r="J774">
            <v>22224.678074669711</v>
          </cell>
        </row>
        <row r="775">
          <cell r="A775" t="str">
            <v>Phoenix South Primary</v>
          </cell>
          <cell r="C775" t="str">
            <v>Reimbursable Activities Expenses</v>
          </cell>
          <cell r="J775">
            <v>0</v>
          </cell>
        </row>
        <row r="776">
          <cell r="A776" t="str">
            <v>Prescott</v>
          </cell>
          <cell r="C776" t="str">
            <v>Reimbursable Activities Expenses</v>
          </cell>
          <cell r="J776">
            <v>55226.451096354256</v>
          </cell>
        </row>
        <row r="777">
          <cell r="A777" t="str">
            <v>San Antonio Medical Center</v>
          </cell>
          <cell r="C777" t="str">
            <v>Reimbursable Activities Expenses</v>
          </cell>
          <cell r="J777">
            <v>34731.301553106197</v>
          </cell>
        </row>
        <row r="778">
          <cell r="A778" t="str">
            <v>San Antonio North Central</v>
          </cell>
          <cell r="C778" t="str">
            <v>Reimbursable Activities Expenses</v>
          </cell>
          <cell r="J778">
            <v>25719.323885931903</v>
          </cell>
        </row>
        <row r="779">
          <cell r="A779" t="str">
            <v>San Antonio Shavano Campus</v>
          </cell>
          <cell r="C779" t="str">
            <v>Reimbursable Activities Expenses</v>
          </cell>
          <cell r="J779">
            <v>73365.311371985663</v>
          </cell>
        </row>
        <row r="780">
          <cell r="A780" t="str">
            <v>Scottsdale</v>
          </cell>
          <cell r="C780" t="str">
            <v>Reimbursable Activities Expenses</v>
          </cell>
          <cell r="J780">
            <v>127253.13209256501</v>
          </cell>
        </row>
        <row r="781">
          <cell r="A781" t="str">
            <v>Scottsdale Primary</v>
          </cell>
          <cell r="C781" t="str">
            <v>Reimbursable Activities Expenses</v>
          </cell>
          <cell r="J781">
            <v>20537.463007582814</v>
          </cell>
        </row>
        <row r="782">
          <cell r="A782" t="str">
            <v>Scottsdale Primary West</v>
          </cell>
          <cell r="C782" t="str">
            <v>Reimbursable Activities Expenses</v>
          </cell>
          <cell r="J782">
            <v>11034.231466444777</v>
          </cell>
        </row>
        <row r="783">
          <cell r="A783" t="str">
            <v>Tucson North</v>
          </cell>
          <cell r="C783" t="str">
            <v>Reimbursable Activities Expenses</v>
          </cell>
          <cell r="J783">
            <v>63799.386440137598</v>
          </cell>
        </row>
        <row r="784">
          <cell r="A784" t="str">
            <v>Tucson Primary</v>
          </cell>
          <cell r="C784" t="str">
            <v>Reimbursable Activities Expenses</v>
          </cell>
          <cell r="J784">
            <v>93877.957028976161</v>
          </cell>
        </row>
        <row r="785">
          <cell r="A785" t="str">
            <v>Ahwatukee</v>
          </cell>
          <cell r="C785" t="str">
            <v>SME-Maintenance</v>
          </cell>
          <cell r="J785">
            <v>55524.646757860901</v>
          </cell>
        </row>
        <row r="786">
          <cell r="A786" t="str">
            <v>Ahwatukee</v>
          </cell>
          <cell r="C786" t="str">
            <v>SME-Maintenance</v>
          </cell>
          <cell r="J786">
            <v>0</v>
          </cell>
        </row>
        <row r="787">
          <cell r="A787" t="str">
            <v>Baton Rouge</v>
          </cell>
          <cell r="C787" t="str">
            <v>SME-Maintenance</v>
          </cell>
          <cell r="J787">
            <v>31412.476927470816</v>
          </cell>
        </row>
        <row r="788">
          <cell r="A788" t="str">
            <v>Baton Rouge</v>
          </cell>
          <cell r="C788" t="str">
            <v>SME-Maintenance</v>
          </cell>
          <cell r="J788">
            <v>0</v>
          </cell>
        </row>
        <row r="789">
          <cell r="A789" t="str">
            <v>Chandler</v>
          </cell>
          <cell r="C789" t="str">
            <v>SME-Maintenance</v>
          </cell>
          <cell r="J789">
            <v>68338.026778905725</v>
          </cell>
        </row>
        <row r="790">
          <cell r="A790" t="str">
            <v>Chandler</v>
          </cell>
          <cell r="C790" t="str">
            <v>SME-Maintenance</v>
          </cell>
          <cell r="J790">
            <v>0</v>
          </cell>
        </row>
        <row r="791">
          <cell r="A791" t="str">
            <v>Chandler Primary North</v>
          </cell>
          <cell r="C791" t="str">
            <v>SME-Maintenance</v>
          </cell>
          <cell r="J791">
            <v>55738.20309154498</v>
          </cell>
        </row>
        <row r="792">
          <cell r="A792" t="str">
            <v>Chandler Primary North</v>
          </cell>
          <cell r="C792" t="str">
            <v>SME-Maintenance</v>
          </cell>
          <cell r="J792">
            <v>0</v>
          </cell>
        </row>
        <row r="793">
          <cell r="A793" t="str">
            <v>Chandler Primary South</v>
          </cell>
          <cell r="C793" t="str">
            <v>SME-Maintenance</v>
          </cell>
          <cell r="J793">
            <v>26053.872709457806</v>
          </cell>
        </row>
        <row r="794">
          <cell r="A794" t="str">
            <v>Chandler Primary South</v>
          </cell>
          <cell r="C794" t="str">
            <v>SME-Maintenance</v>
          </cell>
          <cell r="J794">
            <v>0</v>
          </cell>
        </row>
        <row r="795">
          <cell r="A795" t="str">
            <v>DC</v>
          </cell>
          <cell r="C795" t="str">
            <v>SME-Maintenance</v>
          </cell>
          <cell r="J795">
            <v>51253.520084179298</v>
          </cell>
        </row>
        <row r="796">
          <cell r="A796" t="str">
            <v>DC</v>
          </cell>
          <cell r="C796" t="str">
            <v>SME-Maintenance</v>
          </cell>
          <cell r="J796">
            <v>0</v>
          </cell>
        </row>
        <row r="797">
          <cell r="A797" t="str">
            <v>Flagstaff</v>
          </cell>
          <cell r="C797" t="str">
            <v>SME-Maintenance</v>
          </cell>
          <cell r="J797">
            <v>51253.520084179298</v>
          </cell>
        </row>
        <row r="798">
          <cell r="A798" t="str">
            <v>Flagstaff</v>
          </cell>
          <cell r="C798" t="str">
            <v>SME-Maintenance</v>
          </cell>
          <cell r="J798">
            <v>0</v>
          </cell>
        </row>
        <row r="799">
          <cell r="A799" t="str">
            <v>Goodyear</v>
          </cell>
          <cell r="C799" t="str">
            <v>SME-Maintenance</v>
          </cell>
          <cell r="J799">
            <v>25130.04509444717</v>
          </cell>
        </row>
        <row r="800">
          <cell r="A800" t="str">
            <v>Goodyear</v>
          </cell>
          <cell r="C800" t="str">
            <v>SME-Maintenance</v>
          </cell>
          <cell r="J800">
            <v>0</v>
          </cell>
        </row>
        <row r="801">
          <cell r="A801" t="str">
            <v>Goodyear Primary</v>
          </cell>
          <cell r="C801" t="str">
            <v>SME-Maintenance</v>
          </cell>
          <cell r="J801">
            <v>72251.643065493481</v>
          </cell>
        </row>
        <row r="802">
          <cell r="A802" t="str">
            <v>Goodyear Primary</v>
          </cell>
          <cell r="C802" t="str">
            <v>SME-Maintenance</v>
          </cell>
          <cell r="J802">
            <v>0</v>
          </cell>
        </row>
        <row r="803">
          <cell r="A803" t="str">
            <v>Mesa</v>
          </cell>
          <cell r="C803" t="str">
            <v>SME-Maintenance</v>
          </cell>
          <cell r="J803">
            <v>55524.646757860901</v>
          </cell>
        </row>
        <row r="804">
          <cell r="A804" t="str">
            <v>Mesa</v>
          </cell>
          <cell r="C804" t="str">
            <v>SME-Maintenance</v>
          </cell>
          <cell r="J804">
            <v>0</v>
          </cell>
        </row>
        <row r="805">
          <cell r="A805" t="str">
            <v>Oro Valley</v>
          </cell>
          <cell r="C805" t="str">
            <v>SME-Maintenance</v>
          </cell>
          <cell r="J805">
            <v>46486.942716350619</v>
          </cell>
        </row>
        <row r="806">
          <cell r="A806" t="str">
            <v>Oro Valley</v>
          </cell>
          <cell r="C806" t="str">
            <v>SME-Maintenance</v>
          </cell>
          <cell r="J806">
            <v>0</v>
          </cell>
        </row>
        <row r="807">
          <cell r="A807" t="str">
            <v>Oro Valley Primary</v>
          </cell>
          <cell r="C807" t="str">
            <v>SME-Maintenance</v>
          </cell>
          <cell r="J807">
            <v>58625.484722953748</v>
          </cell>
        </row>
        <row r="808">
          <cell r="A808" t="str">
            <v>Oro Valley Primary</v>
          </cell>
          <cell r="C808" t="str">
            <v>SME-Maintenance</v>
          </cell>
          <cell r="J808">
            <v>0</v>
          </cell>
        </row>
        <row r="809">
          <cell r="A809" t="str">
            <v>Peoria</v>
          </cell>
          <cell r="C809" t="str">
            <v>SME-Maintenance</v>
          </cell>
          <cell r="J809">
            <v>59795.773431542504</v>
          </cell>
        </row>
        <row r="810">
          <cell r="A810" t="str">
            <v>Peoria</v>
          </cell>
          <cell r="C810" t="str">
            <v>SME-Maintenance</v>
          </cell>
          <cell r="J810">
            <v>0</v>
          </cell>
        </row>
        <row r="811">
          <cell r="A811" t="str">
            <v>Peoria Primary</v>
          </cell>
          <cell r="C811" t="str">
            <v>SME-Maintenance</v>
          </cell>
          <cell r="J811">
            <v>56378.872092597223</v>
          </cell>
        </row>
        <row r="812">
          <cell r="A812" t="str">
            <v>Peoria Primary</v>
          </cell>
          <cell r="C812" t="str">
            <v>SME-Maintenance</v>
          </cell>
          <cell r="J812">
            <v>0</v>
          </cell>
        </row>
        <row r="813">
          <cell r="A813" t="str">
            <v>Phoenix</v>
          </cell>
          <cell r="C813" t="str">
            <v>SME-Maintenance</v>
          </cell>
          <cell r="J813">
            <v>30582.975434229786</v>
          </cell>
        </row>
        <row r="814">
          <cell r="A814" t="str">
            <v>Phoenix</v>
          </cell>
          <cell r="C814" t="str">
            <v>SME-Maintenance</v>
          </cell>
          <cell r="J814">
            <v>0</v>
          </cell>
        </row>
        <row r="815">
          <cell r="A815" t="str">
            <v>Phoenix Central</v>
          </cell>
          <cell r="C815" t="str">
            <v>SME-Maintenance</v>
          </cell>
          <cell r="J815">
            <v>116881.9441013014</v>
          </cell>
        </row>
        <row r="816">
          <cell r="A816" t="str">
            <v>Phoenix Central</v>
          </cell>
          <cell r="C816" t="str">
            <v>SME-Maintenance</v>
          </cell>
          <cell r="J816">
            <v>0</v>
          </cell>
        </row>
        <row r="817">
          <cell r="A817" t="str">
            <v>Phoenix Primary</v>
          </cell>
          <cell r="C817" t="str">
            <v>SME-Maintenance</v>
          </cell>
          <cell r="J817">
            <v>32455.334860931631</v>
          </cell>
        </row>
        <row r="818">
          <cell r="A818" t="str">
            <v>Phoenix Primary</v>
          </cell>
          <cell r="C818" t="str">
            <v>SME-Maintenance</v>
          </cell>
          <cell r="J818">
            <v>0</v>
          </cell>
        </row>
        <row r="819">
          <cell r="A819" t="str">
            <v>Phoenix South Primary</v>
          </cell>
          <cell r="C819" t="str">
            <v>SME-Maintenance</v>
          </cell>
          <cell r="J819">
            <v>17084.506694726431</v>
          </cell>
        </row>
        <row r="820">
          <cell r="A820" t="str">
            <v>Phoenix South Primary</v>
          </cell>
          <cell r="C820" t="str">
            <v>SME-Maintenance</v>
          </cell>
          <cell r="J820">
            <v>0</v>
          </cell>
        </row>
        <row r="821">
          <cell r="A821" t="str">
            <v>Prescott</v>
          </cell>
          <cell r="C821" t="str">
            <v>SME-Maintenance</v>
          </cell>
          <cell r="J821">
            <v>42711.266736816076</v>
          </cell>
        </row>
        <row r="822">
          <cell r="A822" t="str">
            <v>Prescott</v>
          </cell>
          <cell r="C822" t="str">
            <v>SME-Maintenance</v>
          </cell>
          <cell r="J822">
            <v>0</v>
          </cell>
        </row>
        <row r="823">
          <cell r="A823" t="str">
            <v>San Antonio Medical Center</v>
          </cell>
          <cell r="C823" t="str">
            <v>SME-Maintenance</v>
          </cell>
          <cell r="J823">
            <v>35877.464058925507</v>
          </cell>
        </row>
        <row r="824">
          <cell r="A824" t="str">
            <v>San Antonio Medical Center</v>
          </cell>
          <cell r="C824" t="str">
            <v>SME-Maintenance</v>
          </cell>
          <cell r="J824">
            <v>0</v>
          </cell>
        </row>
        <row r="825">
          <cell r="A825" t="str">
            <v>San Antonio North Central</v>
          </cell>
          <cell r="C825" t="str">
            <v>SME-Maintenance</v>
          </cell>
          <cell r="J825">
            <v>28860.857159401359</v>
          </cell>
        </row>
        <row r="826">
          <cell r="A826" t="str">
            <v>San Antonio North Central</v>
          </cell>
          <cell r="C826" t="str">
            <v>SME-Maintenance</v>
          </cell>
          <cell r="J826">
            <v>0</v>
          </cell>
        </row>
        <row r="827">
          <cell r="A827" t="str">
            <v>San Antonio Shavano Campus</v>
          </cell>
          <cell r="C827" t="str">
            <v>SME-Maintenance</v>
          </cell>
          <cell r="J827">
            <v>35877.464058925507</v>
          </cell>
        </row>
        <row r="828">
          <cell r="A828" t="str">
            <v>San Antonio Shavano Campus</v>
          </cell>
          <cell r="C828" t="str">
            <v>SME-Maintenance</v>
          </cell>
          <cell r="J828">
            <v>0</v>
          </cell>
        </row>
        <row r="829">
          <cell r="A829" t="str">
            <v>Scottsdale</v>
          </cell>
          <cell r="C829" t="str">
            <v>SME-Maintenance</v>
          </cell>
          <cell r="J829">
            <v>132967.86137972109</v>
          </cell>
        </row>
        <row r="830">
          <cell r="A830" t="str">
            <v>Scottsdale</v>
          </cell>
          <cell r="C830" t="str">
            <v>SME-Maintenance</v>
          </cell>
          <cell r="J830">
            <v>0</v>
          </cell>
        </row>
        <row r="831">
          <cell r="A831" t="str">
            <v>Scottsdale Primary</v>
          </cell>
          <cell r="C831" t="str">
            <v>SME-Maintenance</v>
          </cell>
          <cell r="J831">
            <v>68338.026778905725</v>
          </cell>
        </row>
        <row r="832">
          <cell r="A832" t="str">
            <v>Scottsdale Primary</v>
          </cell>
          <cell r="C832" t="str">
            <v>SME-Maintenance</v>
          </cell>
          <cell r="J832">
            <v>0</v>
          </cell>
        </row>
        <row r="833">
          <cell r="A833" t="str">
            <v>Scottsdale Primary West</v>
          </cell>
          <cell r="C833" t="str">
            <v>SME-Maintenance</v>
          </cell>
          <cell r="J833">
            <v>41832.886277762853</v>
          </cell>
        </row>
        <row r="834">
          <cell r="A834" t="str">
            <v>Scottsdale Primary West</v>
          </cell>
          <cell r="C834" t="str">
            <v>SME-Maintenance</v>
          </cell>
          <cell r="J834">
            <v>0</v>
          </cell>
        </row>
        <row r="835">
          <cell r="A835" t="str">
            <v>Tucson North</v>
          </cell>
          <cell r="C835" t="str">
            <v>SME-Maintenance</v>
          </cell>
          <cell r="J835">
            <v>51253.52008417929</v>
          </cell>
        </row>
        <row r="836">
          <cell r="A836" t="str">
            <v>Tucson North</v>
          </cell>
          <cell r="C836" t="str">
            <v>SME-Maintenance</v>
          </cell>
          <cell r="J836">
            <v>0</v>
          </cell>
        </row>
        <row r="837">
          <cell r="A837" t="str">
            <v>Tucson Primary</v>
          </cell>
          <cell r="C837" t="str">
            <v>SME-Maintenance</v>
          </cell>
          <cell r="J837">
            <v>47836.618745234009</v>
          </cell>
        </row>
        <row r="838">
          <cell r="A838" t="str">
            <v>Tucson Primary</v>
          </cell>
          <cell r="C838" t="str">
            <v>SME-Maintenance</v>
          </cell>
          <cell r="J838">
            <v>0</v>
          </cell>
        </row>
        <row r="839">
          <cell r="A839" t="str">
            <v>Ahwatukee</v>
          </cell>
          <cell r="C839" t="str">
            <v>SME-Maintenance</v>
          </cell>
          <cell r="J839">
            <v>0</v>
          </cell>
        </row>
        <row r="840">
          <cell r="A840" t="str">
            <v>Ahwatukee</v>
          </cell>
          <cell r="C840" t="str">
            <v>SME-Maintenance</v>
          </cell>
          <cell r="J840">
            <v>0</v>
          </cell>
        </row>
        <row r="841">
          <cell r="A841" t="str">
            <v>Baton Rouge</v>
          </cell>
          <cell r="C841" t="str">
            <v>SME-Maintenance</v>
          </cell>
          <cell r="J841">
            <v>0</v>
          </cell>
        </row>
        <row r="842">
          <cell r="A842" t="str">
            <v>Baton Rouge</v>
          </cell>
          <cell r="C842" t="str">
            <v>SME-Maintenance</v>
          </cell>
          <cell r="J842">
            <v>0</v>
          </cell>
        </row>
        <row r="843">
          <cell r="A843" t="str">
            <v>Chandler</v>
          </cell>
          <cell r="C843" t="str">
            <v>SME-Maintenance</v>
          </cell>
          <cell r="J843">
            <v>427.11266736816077</v>
          </cell>
        </row>
        <row r="844">
          <cell r="A844" t="str">
            <v>Chandler</v>
          </cell>
          <cell r="C844" t="str">
            <v>SME-Maintenance</v>
          </cell>
          <cell r="J844">
            <v>0</v>
          </cell>
        </row>
        <row r="845">
          <cell r="A845" t="str">
            <v>Chandler Primary North</v>
          </cell>
          <cell r="C845" t="str">
            <v>SME-Maintenance</v>
          </cell>
          <cell r="J845">
            <v>0</v>
          </cell>
        </row>
        <row r="846">
          <cell r="A846" t="str">
            <v>Chandler Primary North</v>
          </cell>
          <cell r="C846" t="str">
            <v>SME-Maintenance</v>
          </cell>
          <cell r="J846">
            <v>0</v>
          </cell>
        </row>
        <row r="847">
          <cell r="A847" t="str">
            <v>Chandler Primary South</v>
          </cell>
          <cell r="C847" t="str">
            <v>SME-Maintenance</v>
          </cell>
          <cell r="J847">
            <v>0</v>
          </cell>
        </row>
        <row r="848">
          <cell r="A848" t="str">
            <v>Chandler Primary South</v>
          </cell>
          <cell r="C848" t="str">
            <v>SME-Maintenance</v>
          </cell>
          <cell r="J848">
            <v>0</v>
          </cell>
        </row>
        <row r="849">
          <cell r="A849" t="str">
            <v>DC</v>
          </cell>
          <cell r="C849" t="str">
            <v>SME-Maintenance</v>
          </cell>
          <cell r="J849">
            <v>213.55633368408039</v>
          </cell>
        </row>
        <row r="850">
          <cell r="A850" t="str">
            <v>DC</v>
          </cell>
          <cell r="C850" t="str">
            <v>SME-Maintenance</v>
          </cell>
          <cell r="J850">
            <v>0</v>
          </cell>
        </row>
        <row r="851">
          <cell r="A851" t="str">
            <v>Flagstaff</v>
          </cell>
          <cell r="C851" t="str">
            <v>SME-Maintenance</v>
          </cell>
          <cell r="J851">
            <v>3416.9013389452862</v>
          </cell>
        </row>
        <row r="852">
          <cell r="A852" t="str">
            <v>Flagstaff</v>
          </cell>
          <cell r="C852" t="str">
            <v>SME-Maintenance</v>
          </cell>
          <cell r="J852">
            <v>0</v>
          </cell>
        </row>
        <row r="853">
          <cell r="A853" t="str">
            <v>Goodyear</v>
          </cell>
          <cell r="C853" t="str">
            <v>SME-Maintenance</v>
          </cell>
          <cell r="J853">
            <v>0</v>
          </cell>
        </row>
        <row r="854">
          <cell r="A854" t="str">
            <v>Goodyear</v>
          </cell>
          <cell r="C854" t="str">
            <v>SME-Maintenance</v>
          </cell>
          <cell r="J854">
            <v>0</v>
          </cell>
        </row>
        <row r="855">
          <cell r="A855" t="str">
            <v>Goodyear Primary</v>
          </cell>
          <cell r="C855" t="str">
            <v>SME-Maintenance</v>
          </cell>
          <cell r="J855">
            <v>0</v>
          </cell>
        </row>
        <row r="856">
          <cell r="A856" t="str">
            <v>Goodyear Primary</v>
          </cell>
          <cell r="C856" t="str">
            <v>SME-Maintenance</v>
          </cell>
          <cell r="J856">
            <v>0</v>
          </cell>
        </row>
        <row r="857">
          <cell r="A857" t="str">
            <v>Mesa</v>
          </cell>
          <cell r="C857" t="str">
            <v>SME-Maintenance</v>
          </cell>
          <cell r="J857">
            <v>298.97886715771256</v>
          </cell>
        </row>
        <row r="858">
          <cell r="A858" t="str">
            <v>Mesa</v>
          </cell>
          <cell r="C858" t="str">
            <v>SME-Maintenance</v>
          </cell>
          <cell r="J858">
            <v>0</v>
          </cell>
        </row>
        <row r="859">
          <cell r="A859" t="str">
            <v>Oro Valley</v>
          </cell>
          <cell r="C859" t="str">
            <v>SME-Maintenance</v>
          </cell>
          <cell r="J859">
            <v>122.15422286729398</v>
          </cell>
        </row>
        <row r="860">
          <cell r="A860" t="str">
            <v>Oro Valley</v>
          </cell>
          <cell r="C860" t="str">
            <v>SME-Maintenance</v>
          </cell>
          <cell r="J860">
            <v>0</v>
          </cell>
        </row>
        <row r="861">
          <cell r="A861" t="str">
            <v>Oro Valley Primary</v>
          </cell>
          <cell r="C861" t="str">
            <v>SME-Maintenance</v>
          </cell>
          <cell r="J861">
            <v>298.97886715771256</v>
          </cell>
        </row>
        <row r="862">
          <cell r="A862" t="str">
            <v>Oro Valley Primary</v>
          </cell>
          <cell r="C862" t="str">
            <v>SME-Maintenance</v>
          </cell>
          <cell r="J862">
            <v>0</v>
          </cell>
        </row>
        <row r="863">
          <cell r="A863" t="str">
            <v>Peoria</v>
          </cell>
          <cell r="C863" t="str">
            <v>SME-Maintenance</v>
          </cell>
          <cell r="J863">
            <v>0</v>
          </cell>
        </row>
        <row r="864">
          <cell r="A864" t="str">
            <v>Peoria</v>
          </cell>
          <cell r="C864" t="str">
            <v>SME-Maintenance</v>
          </cell>
          <cell r="J864">
            <v>0</v>
          </cell>
        </row>
        <row r="865">
          <cell r="A865" t="str">
            <v>Peoria Primary</v>
          </cell>
          <cell r="C865" t="str">
            <v>SME-Maintenance</v>
          </cell>
          <cell r="J865">
            <v>0</v>
          </cell>
        </row>
        <row r="866">
          <cell r="A866" t="str">
            <v>Peoria Primary</v>
          </cell>
          <cell r="C866" t="str">
            <v>SME-Maintenance</v>
          </cell>
          <cell r="J866">
            <v>0</v>
          </cell>
        </row>
        <row r="867">
          <cell r="A867" t="str">
            <v>Phoenix</v>
          </cell>
          <cell r="C867" t="str">
            <v>SME-Maintenance</v>
          </cell>
          <cell r="J867">
            <v>162.3028135999011</v>
          </cell>
        </row>
        <row r="868">
          <cell r="A868" t="str">
            <v>Phoenix</v>
          </cell>
          <cell r="C868" t="str">
            <v>SME-Maintenance</v>
          </cell>
          <cell r="J868">
            <v>0</v>
          </cell>
        </row>
        <row r="869">
          <cell r="A869" t="str">
            <v>Phoenix Central</v>
          </cell>
          <cell r="C869" t="str">
            <v>SME-Maintenance</v>
          </cell>
          <cell r="J869">
            <v>2025.3682686598183</v>
          </cell>
        </row>
        <row r="870">
          <cell r="A870" t="str">
            <v>Phoenix Central</v>
          </cell>
          <cell r="C870" t="str">
            <v>SME-Maintenance</v>
          </cell>
          <cell r="J870">
            <v>0</v>
          </cell>
        </row>
        <row r="871">
          <cell r="A871" t="str">
            <v>Phoenix Primary</v>
          </cell>
          <cell r="C871" t="str">
            <v>SME-Maintenance</v>
          </cell>
          <cell r="J871">
            <v>0</v>
          </cell>
        </row>
        <row r="872">
          <cell r="A872" t="str">
            <v>Phoenix Primary</v>
          </cell>
          <cell r="C872" t="str">
            <v>SME-Maintenance</v>
          </cell>
          <cell r="J872">
            <v>0</v>
          </cell>
        </row>
        <row r="873">
          <cell r="A873" t="str">
            <v>Phoenix South Primary</v>
          </cell>
          <cell r="C873" t="str">
            <v>SME-Maintenance</v>
          </cell>
          <cell r="J873">
            <v>0</v>
          </cell>
        </row>
        <row r="874">
          <cell r="A874" t="str">
            <v>Phoenix South Primary</v>
          </cell>
          <cell r="C874" t="str">
            <v>SME-Maintenance</v>
          </cell>
          <cell r="J874">
            <v>0</v>
          </cell>
        </row>
        <row r="875">
          <cell r="A875" t="str">
            <v>Prescott</v>
          </cell>
          <cell r="C875" t="str">
            <v>SME-Maintenance</v>
          </cell>
          <cell r="J875">
            <v>8542.2533473632157</v>
          </cell>
        </row>
        <row r="876">
          <cell r="A876" t="str">
            <v>Prescott</v>
          </cell>
          <cell r="C876" t="str">
            <v>SME-Maintenance</v>
          </cell>
          <cell r="J876">
            <v>0</v>
          </cell>
        </row>
        <row r="877">
          <cell r="A877" t="str">
            <v>San Antonio Medical Center</v>
          </cell>
          <cell r="C877" t="str">
            <v>SME-Maintenance</v>
          </cell>
          <cell r="J877">
            <v>0</v>
          </cell>
        </row>
        <row r="878">
          <cell r="A878" t="str">
            <v>San Antonio Medical Center</v>
          </cell>
          <cell r="C878" t="str">
            <v>SME-Maintenance</v>
          </cell>
          <cell r="J878">
            <v>0</v>
          </cell>
        </row>
        <row r="879">
          <cell r="A879" t="str">
            <v>San Antonio North Central</v>
          </cell>
          <cell r="C879" t="str">
            <v>SME-Maintenance</v>
          </cell>
          <cell r="J879">
            <v>4290.7738563805433</v>
          </cell>
        </row>
        <row r="880">
          <cell r="A880" t="str">
            <v>San Antonio North Central</v>
          </cell>
          <cell r="C880" t="str">
            <v>SME-Maintenance</v>
          </cell>
          <cell r="J880">
            <v>0</v>
          </cell>
        </row>
        <row r="881">
          <cell r="A881" t="str">
            <v>San Antonio Shavano Campus</v>
          </cell>
          <cell r="C881" t="str">
            <v>SME-Maintenance</v>
          </cell>
          <cell r="J881">
            <v>3416.9013389452862</v>
          </cell>
        </row>
        <row r="882">
          <cell r="A882" t="str">
            <v>San Antonio Shavano Campus</v>
          </cell>
          <cell r="C882" t="str">
            <v>SME-Maintenance</v>
          </cell>
          <cell r="J882">
            <v>0</v>
          </cell>
        </row>
        <row r="883">
          <cell r="A883" t="str">
            <v>Scottsdale</v>
          </cell>
          <cell r="C883" t="str">
            <v>SME-Maintenance</v>
          </cell>
          <cell r="J883">
            <v>0</v>
          </cell>
        </row>
        <row r="884">
          <cell r="A884" t="str">
            <v>Scottsdale</v>
          </cell>
          <cell r="C884" t="str">
            <v>SME-Maintenance</v>
          </cell>
          <cell r="J884">
            <v>0</v>
          </cell>
        </row>
        <row r="885">
          <cell r="A885" t="str">
            <v>Scottsdale Primary</v>
          </cell>
          <cell r="C885" t="str">
            <v>SME-Maintenance</v>
          </cell>
          <cell r="J885">
            <v>0</v>
          </cell>
        </row>
        <row r="886">
          <cell r="A886" t="str">
            <v>Scottsdale Primary</v>
          </cell>
          <cell r="C886" t="str">
            <v>SME-Maintenance</v>
          </cell>
          <cell r="J886">
            <v>0</v>
          </cell>
        </row>
        <row r="887">
          <cell r="A887" t="str">
            <v>Scottsdale Primary West</v>
          </cell>
          <cell r="C887" t="str">
            <v>SME-Maintenance</v>
          </cell>
          <cell r="J887">
            <v>0</v>
          </cell>
        </row>
        <row r="888">
          <cell r="A888" t="str">
            <v>Scottsdale Primary West</v>
          </cell>
          <cell r="C888" t="str">
            <v>SME-Maintenance</v>
          </cell>
          <cell r="J888">
            <v>0</v>
          </cell>
        </row>
        <row r="889">
          <cell r="A889" t="str">
            <v>Tucson North</v>
          </cell>
          <cell r="C889" t="str">
            <v>SME-Maintenance</v>
          </cell>
          <cell r="J889">
            <v>597.95773431542511</v>
          </cell>
        </row>
        <row r="890">
          <cell r="A890" t="str">
            <v>Tucson North</v>
          </cell>
          <cell r="C890" t="str">
            <v>SME-Maintenance</v>
          </cell>
          <cell r="J890">
            <v>0</v>
          </cell>
        </row>
        <row r="891">
          <cell r="A891" t="str">
            <v>Tucson Primary</v>
          </cell>
          <cell r="C891" t="str">
            <v>SME-Maintenance</v>
          </cell>
          <cell r="J891">
            <v>341.69013389452863</v>
          </cell>
        </row>
        <row r="892">
          <cell r="A892" t="str">
            <v>Tucson Primary</v>
          </cell>
          <cell r="C892" t="str">
            <v>SME-Maintenance</v>
          </cell>
          <cell r="J892">
            <v>0</v>
          </cell>
        </row>
        <row r="893">
          <cell r="A893" t="str">
            <v>Ahwatukee</v>
          </cell>
          <cell r="C893" t="str">
            <v>SME-Maintenance</v>
          </cell>
          <cell r="J893">
            <v>34253.52008417929</v>
          </cell>
        </row>
        <row r="894">
          <cell r="A894" t="str">
            <v>Ahwatukee</v>
          </cell>
          <cell r="C894" t="str">
            <v>SME-Maintenance</v>
          </cell>
          <cell r="J894">
            <v>0</v>
          </cell>
        </row>
        <row r="895">
          <cell r="A895" t="str">
            <v>Baton Rouge</v>
          </cell>
          <cell r="C895" t="str">
            <v>SME-Maintenance</v>
          </cell>
          <cell r="J895">
            <v>28063.648608393025</v>
          </cell>
        </row>
        <row r="896">
          <cell r="A896" t="str">
            <v>Baton Rouge</v>
          </cell>
          <cell r="C896" t="str">
            <v>SME-Maintenance</v>
          </cell>
          <cell r="J896">
            <v>0</v>
          </cell>
        </row>
        <row r="897">
          <cell r="A897" t="str">
            <v>Chandler</v>
          </cell>
          <cell r="C897" t="str">
            <v>SME-Maintenance</v>
          </cell>
          <cell r="J897">
            <v>52107.745418915612</v>
          </cell>
        </row>
        <row r="898">
          <cell r="A898" t="str">
            <v>Chandler</v>
          </cell>
          <cell r="C898" t="str">
            <v>SME-Maintenance</v>
          </cell>
          <cell r="J898">
            <v>0</v>
          </cell>
        </row>
        <row r="899">
          <cell r="A899" t="str">
            <v>Chandler Primary North</v>
          </cell>
          <cell r="C899" t="str">
            <v>SME-Maintenance</v>
          </cell>
          <cell r="J899">
            <v>35877.464058925507</v>
          </cell>
        </row>
        <row r="900">
          <cell r="A900" t="str">
            <v>Chandler Primary North</v>
          </cell>
          <cell r="C900" t="str">
            <v>SME-Maintenance</v>
          </cell>
          <cell r="J900">
            <v>0</v>
          </cell>
        </row>
        <row r="901">
          <cell r="A901" t="str">
            <v>Chandler Primary South</v>
          </cell>
          <cell r="C901" t="str">
            <v>SME-Maintenance</v>
          </cell>
          <cell r="J901">
            <v>25626.760042089645</v>
          </cell>
        </row>
        <row r="902">
          <cell r="A902" t="str">
            <v>Chandler Primary South</v>
          </cell>
          <cell r="C902" t="str">
            <v>SME-Maintenance</v>
          </cell>
          <cell r="J902">
            <v>0</v>
          </cell>
        </row>
        <row r="903">
          <cell r="A903" t="str">
            <v>DC</v>
          </cell>
          <cell r="C903" t="str">
            <v>SME-Maintenance</v>
          </cell>
          <cell r="J903">
            <v>64066.900105224115</v>
          </cell>
        </row>
        <row r="904">
          <cell r="A904" t="str">
            <v>DC</v>
          </cell>
          <cell r="C904" t="str">
            <v>SME-Maintenance</v>
          </cell>
          <cell r="J904">
            <v>0</v>
          </cell>
        </row>
        <row r="905">
          <cell r="A905" t="str">
            <v>Flagstaff</v>
          </cell>
          <cell r="C905" t="str">
            <v>SME-Maintenance</v>
          </cell>
          <cell r="J905">
            <v>58377.75937588021</v>
          </cell>
        </row>
        <row r="906">
          <cell r="A906" t="str">
            <v>Flagstaff</v>
          </cell>
          <cell r="C906" t="str">
            <v>SME-Maintenance</v>
          </cell>
          <cell r="J906">
            <v>0</v>
          </cell>
        </row>
        <row r="907">
          <cell r="A907" t="str">
            <v>Goodyear</v>
          </cell>
          <cell r="C907" t="str">
            <v>SME-Maintenance</v>
          </cell>
          <cell r="J907">
            <v>29097.947401057427</v>
          </cell>
        </row>
        <row r="908">
          <cell r="A908" t="str">
            <v>Goodyear</v>
          </cell>
          <cell r="C908" t="str">
            <v>SME-Maintenance</v>
          </cell>
          <cell r="J908">
            <v>0</v>
          </cell>
        </row>
        <row r="909">
          <cell r="A909" t="str">
            <v>Goodyear Primary</v>
          </cell>
          <cell r="C909" t="str">
            <v>SME-Maintenance</v>
          </cell>
          <cell r="J909">
            <v>83659.796784137012</v>
          </cell>
        </row>
        <row r="910">
          <cell r="A910" t="str">
            <v>Goodyear Primary</v>
          </cell>
          <cell r="C910" t="str">
            <v>SME-Maintenance</v>
          </cell>
          <cell r="J910">
            <v>0</v>
          </cell>
        </row>
        <row r="911">
          <cell r="A911" t="str">
            <v>Mesa</v>
          </cell>
          <cell r="C911" t="str">
            <v>SME-Maintenance</v>
          </cell>
          <cell r="J911">
            <v>51253.52008417929</v>
          </cell>
        </row>
        <row r="912">
          <cell r="A912" t="str">
            <v>Mesa</v>
          </cell>
          <cell r="C912" t="str">
            <v>SME-Maintenance</v>
          </cell>
          <cell r="J912">
            <v>0</v>
          </cell>
        </row>
        <row r="913">
          <cell r="A913" t="str">
            <v>Oro Valley</v>
          </cell>
          <cell r="C913" t="str">
            <v>SME-Maintenance</v>
          </cell>
          <cell r="J913">
            <v>22786.438566272875</v>
          </cell>
        </row>
        <row r="914">
          <cell r="A914" t="str">
            <v>Oro Valley</v>
          </cell>
          <cell r="C914" t="str">
            <v>SME-Maintenance</v>
          </cell>
          <cell r="J914">
            <v>0</v>
          </cell>
        </row>
        <row r="915">
          <cell r="A915" t="str">
            <v>Oro Valley Primary</v>
          </cell>
          <cell r="C915" t="str">
            <v>SME-Maintenance</v>
          </cell>
          <cell r="J915">
            <v>39293.937238502644</v>
          </cell>
        </row>
        <row r="916">
          <cell r="A916" t="str">
            <v>Oro Valley Primary</v>
          </cell>
          <cell r="C916" t="str">
            <v>SME-Maintenance</v>
          </cell>
          <cell r="J916">
            <v>0</v>
          </cell>
        </row>
        <row r="917">
          <cell r="A917" t="str">
            <v>Peoria</v>
          </cell>
          <cell r="C917" t="str">
            <v>SME-Maintenance</v>
          </cell>
          <cell r="J917">
            <v>42711.266736816076</v>
          </cell>
        </row>
        <row r="918">
          <cell r="A918" t="str">
            <v>Peoria</v>
          </cell>
          <cell r="C918" t="str">
            <v>SME-Maintenance</v>
          </cell>
          <cell r="J918">
            <v>0</v>
          </cell>
        </row>
        <row r="919">
          <cell r="A919" t="str">
            <v>Peoria Primary</v>
          </cell>
          <cell r="C919" t="str">
            <v>SME-Maintenance</v>
          </cell>
          <cell r="J919">
            <v>51253.520084179298</v>
          </cell>
        </row>
        <row r="920">
          <cell r="A920" t="str">
            <v>Peoria Primary</v>
          </cell>
          <cell r="C920" t="str">
            <v>SME-Maintenance</v>
          </cell>
          <cell r="J920">
            <v>0</v>
          </cell>
        </row>
        <row r="921">
          <cell r="A921" t="str">
            <v>Phoenix</v>
          </cell>
          <cell r="C921" t="str">
            <v>SME-Maintenance</v>
          </cell>
          <cell r="J921">
            <v>62878.672664605896</v>
          </cell>
        </row>
        <row r="922">
          <cell r="A922" t="str">
            <v>Phoenix</v>
          </cell>
          <cell r="C922" t="str">
            <v>SME-Maintenance</v>
          </cell>
          <cell r="J922">
            <v>0</v>
          </cell>
        </row>
        <row r="923">
          <cell r="A923" t="str">
            <v>Phoenix Central</v>
          </cell>
          <cell r="C923" t="str">
            <v>SME-Maintenance</v>
          </cell>
          <cell r="J923">
            <v>55740.765767549194</v>
          </cell>
        </row>
        <row r="924">
          <cell r="A924" t="str">
            <v>Phoenix Central</v>
          </cell>
          <cell r="C924" t="str">
            <v>SME-Maintenance</v>
          </cell>
          <cell r="J924">
            <v>0</v>
          </cell>
        </row>
        <row r="925">
          <cell r="A925" t="str">
            <v>Phoenix Primary</v>
          </cell>
          <cell r="C925" t="str">
            <v>SME-Maintenance</v>
          </cell>
          <cell r="J925">
            <v>28995.329311595549</v>
          </cell>
        </row>
        <row r="926">
          <cell r="A926" t="str">
            <v>Phoenix Primary</v>
          </cell>
          <cell r="C926" t="str">
            <v>SME-Maintenance</v>
          </cell>
          <cell r="J926">
            <v>0</v>
          </cell>
        </row>
        <row r="927">
          <cell r="A927" t="str">
            <v>Phoenix South Primary</v>
          </cell>
          <cell r="C927" t="str">
            <v>SME-Maintenance</v>
          </cell>
          <cell r="J927">
            <v>17084.506694726431</v>
          </cell>
        </row>
        <row r="928">
          <cell r="A928" t="str">
            <v>Phoenix South Primary</v>
          </cell>
          <cell r="C928" t="str">
            <v>SME-Maintenance</v>
          </cell>
          <cell r="J928">
            <v>0</v>
          </cell>
        </row>
        <row r="929">
          <cell r="A929" t="str">
            <v>Prescott</v>
          </cell>
          <cell r="C929" t="str">
            <v>SME-Maintenance</v>
          </cell>
          <cell r="J929">
            <v>57477.405873068135</v>
          </cell>
        </row>
        <row r="930">
          <cell r="A930" t="str">
            <v>Prescott</v>
          </cell>
          <cell r="C930" t="str">
            <v>SME-Maintenance</v>
          </cell>
          <cell r="J930">
            <v>0</v>
          </cell>
        </row>
        <row r="931">
          <cell r="A931" t="str">
            <v>San Antonio Medical Center</v>
          </cell>
          <cell r="C931" t="str">
            <v>SME-Maintenance</v>
          </cell>
          <cell r="J931">
            <v>32460.562719980218</v>
          </cell>
        </row>
        <row r="932">
          <cell r="A932" t="str">
            <v>San Antonio Medical Center</v>
          </cell>
          <cell r="C932" t="str">
            <v>SME-Maintenance</v>
          </cell>
          <cell r="J932">
            <v>0</v>
          </cell>
        </row>
        <row r="933">
          <cell r="A933" t="str">
            <v>San Antonio North Central</v>
          </cell>
          <cell r="C933" t="str">
            <v>SME-Maintenance</v>
          </cell>
          <cell r="J933">
            <v>46982.393410497687</v>
          </cell>
        </row>
        <row r="934">
          <cell r="A934" t="str">
            <v>San Antonio North Central</v>
          </cell>
          <cell r="C934" t="str">
            <v>SME-Maintenance</v>
          </cell>
          <cell r="J934">
            <v>0</v>
          </cell>
        </row>
        <row r="935">
          <cell r="A935" t="str">
            <v>San Antonio Shavano Campus</v>
          </cell>
          <cell r="C935" t="str">
            <v>SME-Maintenance</v>
          </cell>
          <cell r="J935">
            <v>85422.533473632153</v>
          </cell>
        </row>
        <row r="936">
          <cell r="A936" t="str">
            <v>San Antonio Shavano Campus</v>
          </cell>
          <cell r="C936" t="str">
            <v>SME-Maintenance</v>
          </cell>
          <cell r="J936">
            <v>0</v>
          </cell>
        </row>
        <row r="937">
          <cell r="A937" t="str">
            <v>Scottsdale</v>
          </cell>
          <cell r="C937" t="str">
            <v>SME-Maintenance</v>
          </cell>
          <cell r="J937">
            <v>59454.08329764798</v>
          </cell>
        </row>
        <row r="938">
          <cell r="A938" t="str">
            <v>Scottsdale</v>
          </cell>
          <cell r="C938" t="str">
            <v>SME-Maintenance</v>
          </cell>
          <cell r="J938">
            <v>0</v>
          </cell>
        </row>
        <row r="939">
          <cell r="A939" t="str">
            <v>Scottsdale Primary</v>
          </cell>
          <cell r="C939" t="str">
            <v>SME-Maintenance</v>
          </cell>
          <cell r="J939">
            <v>66629.576109433081</v>
          </cell>
        </row>
        <row r="940">
          <cell r="A940" t="str">
            <v>Scottsdale Primary</v>
          </cell>
          <cell r="C940" t="str">
            <v>SME-Maintenance</v>
          </cell>
          <cell r="J940">
            <v>0</v>
          </cell>
        </row>
        <row r="941">
          <cell r="A941" t="str">
            <v>Scottsdale Primary West</v>
          </cell>
          <cell r="C941" t="str">
            <v>SME-Maintenance</v>
          </cell>
          <cell r="J941">
            <v>18270.74658134799</v>
          </cell>
        </row>
        <row r="942">
          <cell r="A942" t="str">
            <v>Scottsdale Primary West</v>
          </cell>
          <cell r="C942" t="str">
            <v>SME-Maintenance</v>
          </cell>
          <cell r="J942">
            <v>0</v>
          </cell>
        </row>
        <row r="943">
          <cell r="A943" t="str">
            <v>Tucson North</v>
          </cell>
          <cell r="C943" t="str">
            <v>SME-Maintenance</v>
          </cell>
          <cell r="J943">
            <v>47836.618745234009</v>
          </cell>
        </row>
        <row r="944">
          <cell r="A944" t="str">
            <v>Tucson North</v>
          </cell>
          <cell r="C944" t="str">
            <v>SME-Maintenance</v>
          </cell>
          <cell r="J944">
            <v>0</v>
          </cell>
        </row>
        <row r="945">
          <cell r="A945" t="str">
            <v>Tucson Primary</v>
          </cell>
          <cell r="C945" t="str">
            <v>SME-Maintenance</v>
          </cell>
          <cell r="J945">
            <v>64921.125439960437</v>
          </cell>
        </row>
        <row r="946">
          <cell r="A946" t="str">
            <v>Tucson Primary</v>
          </cell>
          <cell r="C946" t="str">
            <v>SME-Maintenance</v>
          </cell>
          <cell r="J946">
            <v>0</v>
          </cell>
        </row>
        <row r="947">
          <cell r="A947" t="str">
            <v>Ahwatukee</v>
          </cell>
          <cell r="C947" t="str">
            <v>SME-Maintenance</v>
          </cell>
          <cell r="J947">
            <v>14521.830690517467</v>
          </cell>
        </row>
        <row r="948">
          <cell r="A948" t="str">
            <v>Ahwatukee</v>
          </cell>
          <cell r="C948" t="str">
            <v>SME-Maintenance</v>
          </cell>
          <cell r="J948">
            <v>0</v>
          </cell>
        </row>
        <row r="949">
          <cell r="A949" t="str">
            <v>Baton Rouge</v>
          </cell>
          <cell r="C949" t="str">
            <v>SME-Maintenance</v>
          </cell>
          <cell r="J949">
            <v>14126.349751113692</v>
          </cell>
        </row>
        <row r="950">
          <cell r="A950" t="str">
            <v>Baton Rouge</v>
          </cell>
          <cell r="C950" t="str">
            <v>SME-Maintenance</v>
          </cell>
          <cell r="J950">
            <v>0</v>
          </cell>
        </row>
        <row r="951">
          <cell r="A951" t="str">
            <v>Chandler</v>
          </cell>
          <cell r="C951" t="str">
            <v>SME-Maintenance</v>
          </cell>
          <cell r="J951">
            <v>17084.506694726431</v>
          </cell>
        </row>
        <row r="952">
          <cell r="A952" t="str">
            <v>Chandler</v>
          </cell>
          <cell r="C952" t="str">
            <v>SME-Maintenance</v>
          </cell>
          <cell r="J952">
            <v>0</v>
          </cell>
        </row>
        <row r="953">
          <cell r="A953" t="str">
            <v>Chandler Primary North</v>
          </cell>
          <cell r="C953" t="str">
            <v>SME-Maintenance</v>
          </cell>
          <cell r="J953">
            <v>4014.8590732607113</v>
          </cell>
        </row>
        <row r="954">
          <cell r="A954" t="str">
            <v>Chandler Primary North</v>
          </cell>
          <cell r="C954" t="str">
            <v>SME-Maintenance</v>
          </cell>
          <cell r="J954">
            <v>0</v>
          </cell>
        </row>
        <row r="955">
          <cell r="A955" t="str">
            <v>Chandler Primary South</v>
          </cell>
          <cell r="C955" t="str">
            <v>SME-Maintenance</v>
          </cell>
          <cell r="J955">
            <v>7688.0280126268935</v>
          </cell>
        </row>
        <row r="956">
          <cell r="A956" t="str">
            <v>Chandler Primary South</v>
          </cell>
          <cell r="C956" t="str">
            <v>SME-Maintenance</v>
          </cell>
          <cell r="J956">
            <v>0</v>
          </cell>
        </row>
        <row r="957">
          <cell r="A957" t="str">
            <v>DC</v>
          </cell>
          <cell r="C957" t="str">
            <v>SME-Maintenance</v>
          </cell>
          <cell r="J957">
            <v>7260.9153452587334</v>
          </cell>
        </row>
        <row r="958">
          <cell r="A958" t="str">
            <v>DC</v>
          </cell>
          <cell r="C958" t="str">
            <v>SME-Maintenance</v>
          </cell>
          <cell r="J958">
            <v>0</v>
          </cell>
        </row>
        <row r="959">
          <cell r="A959" t="str">
            <v>Flagstaff</v>
          </cell>
          <cell r="C959" t="str">
            <v>SME-Maintenance</v>
          </cell>
          <cell r="J959">
            <v>7260.9153452587334</v>
          </cell>
        </row>
        <row r="960">
          <cell r="A960" t="str">
            <v>Flagstaff</v>
          </cell>
          <cell r="C960" t="str">
            <v>SME-Maintenance</v>
          </cell>
          <cell r="J960">
            <v>0</v>
          </cell>
        </row>
        <row r="961">
          <cell r="A961" t="str">
            <v>Goodyear</v>
          </cell>
          <cell r="C961" t="str">
            <v>SME-Maintenance</v>
          </cell>
          <cell r="J961">
            <v>6062.0698837297368</v>
          </cell>
        </row>
        <row r="962">
          <cell r="A962" t="str">
            <v>Goodyear</v>
          </cell>
          <cell r="C962" t="str">
            <v>SME-Maintenance</v>
          </cell>
          <cell r="J962">
            <v>0</v>
          </cell>
        </row>
        <row r="963">
          <cell r="A963" t="str">
            <v>Goodyear Primary</v>
          </cell>
          <cell r="C963" t="str">
            <v>SME-Maintenance</v>
          </cell>
          <cell r="J963">
            <v>17429.126821519105</v>
          </cell>
        </row>
        <row r="964">
          <cell r="A964" t="str">
            <v>Goodyear Primary</v>
          </cell>
          <cell r="C964" t="str">
            <v>SME-Maintenance</v>
          </cell>
          <cell r="J964">
            <v>0</v>
          </cell>
        </row>
        <row r="965">
          <cell r="A965" t="str">
            <v>Mesa</v>
          </cell>
          <cell r="C965" t="str">
            <v>SME-Maintenance</v>
          </cell>
          <cell r="J965">
            <v>17084.506694726431</v>
          </cell>
        </row>
        <row r="966">
          <cell r="A966" t="str">
            <v>Mesa</v>
          </cell>
          <cell r="C966" t="str">
            <v>SME-Maintenance</v>
          </cell>
          <cell r="J966">
            <v>0</v>
          </cell>
        </row>
        <row r="967">
          <cell r="A967" t="str">
            <v>Oro Valley</v>
          </cell>
          <cell r="C967" t="str">
            <v>SME-Maintenance</v>
          </cell>
          <cell r="J967">
            <v>8843.794890525136</v>
          </cell>
        </row>
        <row r="968">
          <cell r="A968" t="str">
            <v>Oro Valley</v>
          </cell>
          <cell r="C968" t="str">
            <v>SME-Maintenance</v>
          </cell>
          <cell r="J968">
            <v>0</v>
          </cell>
        </row>
        <row r="969">
          <cell r="A969" t="str">
            <v>Oro Valley Primary</v>
          </cell>
          <cell r="C969" t="str">
            <v>SME-Maintenance</v>
          </cell>
          <cell r="J969">
            <v>16568.554592545694</v>
          </cell>
        </row>
        <row r="970">
          <cell r="A970" t="str">
            <v>Oro Valley Primary</v>
          </cell>
          <cell r="C970" t="str">
            <v>SME-Maintenance</v>
          </cell>
          <cell r="J970">
            <v>0</v>
          </cell>
        </row>
        <row r="971">
          <cell r="A971" t="str">
            <v>Peoria</v>
          </cell>
          <cell r="C971" t="str">
            <v>SME-Maintenance</v>
          </cell>
          <cell r="J971">
            <v>13667.605355781145</v>
          </cell>
        </row>
        <row r="972">
          <cell r="A972" t="str">
            <v>Peoria</v>
          </cell>
          <cell r="C972" t="str">
            <v>SME-Maintenance</v>
          </cell>
          <cell r="J972">
            <v>0</v>
          </cell>
        </row>
        <row r="973">
          <cell r="A973" t="str">
            <v>Peoria Primary</v>
          </cell>
          <cell r="C973" t="str">
            <v>SME-Maintenance</v>
          </cell>
          <cell r="J973">
            <v>9396.4786820995378</v>
          </cell>
        </row>
        <row r="974">
          <cell r="A974" t="str">
            <v>Peoria Primary</v>
          </cell>
          <cell r="C974" t="str">
            <v>SME-Maintenance</v>
          </cell>
          <cell r="J974">
            <v>0</v>
          </cell>
        </row>
        <row r="975">
          <cell r="A975" t="str">
            <v>Phoenix</v>
          </cell>
          <cell r="C975" t="str">
            <v>SME-Maintenance</v>
          </cell>
          <cell r="J975">
            <v>15429.872221342177</v>
          </cell>
        </row>
        <row r="976">
          <cell r="A976" t="str">
            <v>Phoenix</v>
          </cell>
          <cell r="C976" t="str">
            <v>SME-Maintenance</v>
          </cell>
          <cell r="J976">
            <v>0</v>
          </cell>
        </row>
        <row r="977">
          <cell r="A977" t="str">
            <v>Phoenix Central</v>
          </cell>
          <cell r="C977" t="str">
            <v>SME-Maintenance</v>
          </cell>
          <cell r="J977">
            <v>14206.621541999764</v>
          </cell>
        </row>
        <row r="978">
          <cell r="A978" t="str">
            <v>Phoenix Central</v>
          </cell>
          <cell r="C978" t="str">
            <v>SME-Maintenance</v>
          </cell>
          <cell r="J978">
            <v>0</v>
          </cell>
        </row>
        <row r="979">
          <cell r="A979" t="str">
            <v>Phoenix Primary</v>
          </cell>
          <cell r="C979" t="str">
            <v>SME-Maintenance</v>
          </cell>
          <cell r="J979">
            <v>14595.328238318178</v>
          </cell>
        </row>
        <row r="980">
          <cell r="A980" t="str">
            <v>Phoenix Primary</v>
          </cell>
          <cell r="C980" t="str">
            <v>SME-Maintenance</v>
          </cell>
          <cell r="J980">
            <v>0</v>
          </cell>
        </row>
        <row r="981">
          <cell r="A981" t="str">
            <v>Phoenix South Primary</v>
          </cell>
          <cell r="C981" t="str">
            <v>SME-Maintenance</v>
          </cell>
          <cell r="J981">
            <v>6833.8026778905723</v>
          </cell>
        </row>
        <row r="982">
          <cell r="A982" t="str">
            <v>Phoenix South Primary</v>
          </cell>
          <cell r="C982" t="str">
            <v>SME-Maintenance</v>
          </cell>
          <cell r="J982">
            <v>0</v>
          </cell>
        </row>
        <row r="983">
          <cell r="A983" t="str">
            <v>Prescott</v>
          </cell>
          <cell r="C983" t="str">
            <v>SME-Maintenance</v>
          </cell>
          <cell r="J983">
            <v>17938.732029462753</v>
          </cell>
        </row>
        <row r="984">
          <cell r="A984" t="str">
            <v>Prescott</v>
          </cell>
          <cell r="C984" t="str">
            <v>SME-Maintenance</v>
          </cell>
          <cell r="J984">
            <v>0</v>
          </cell>
        </row>
        <row r="985">
          <cell r="A985" t="str">
            <v>San Antonio Medical Center</v>
          </cell>
          <cell r="C985" t="str">
            <v>SME-Maintenance</v>
          </cell>
          <cell r="J985">
            <v>32460.562719980218</v>
          </cell>
        </row>
        <row r="986">
          <cell r="A986" t="str">
            <v>San Antonio Medical Center</v>
          </cell>
          <cell r="C986" t="str">
            <v>SME-Maintenance</v>
          </cell>
          <cell r="J986">
            <v>0</v>
          </cell>
        </row>
        <row r="987">
          <cell r="A987" t="str">
            <v>San Antonio North Central</v>
          </cell>
          <cell r="C987" t="str">
            <v>SME-Maintenance</v>
          </cell>
          <cell r="J987">
            <v>18792.957364199076</v>
          </cell>
        </row>
        <row r="988">
          <cell r="A988" t="str">
            <v>San Antonio North Central</v>
          </cell>
          <cell r="C988" t="str">
            <v>SME-Maintenance</v>
          </cell>
          <cell r="J988">
            <v>0</v>
          </cell>
        </row>
        <row r="989">
          <cell r="A989" t="str">
            <v>San Antonio Shavano Campus</v>
          </cell>
          <cell r="C989" t="str">
            <v>SME-Maintenance</v>
          </cell>
          <cell r="J989">
            <v>8542.2533473632157</v>
          </cell>
        </row>
        <row r="990">
          <cell r="A990" t="str">
            <v>San Antonio Shavano Campus</v>
          </cell>
          <cell r="C990" t="str">
            <v>SME-Maintenance</v>
          </cell>
          <cell r="J990">
            <v>0</v>
          </cell>
        </row>
        <row r="991">
          <cell r="A991" t="str">
            <v>Scottsdale</v>
          </cell>
          <cell r="C991" t="str">
            <v>SME-Maintenance</v>
          </cell>
          <cell r="J991">
            <v>19647.182698935394</v>
          </cell>
        </row>
        <row r="992">
          <cell r="A992" t="str">
            <v>Scottsdale</v>
          </cell>
          <cell r="C992" t="str">
            <v>SME-Maintenance</v>
          </cell>
          <cell r="J992">
            <v>0</v>
          </cell>
        </row>
        <row r="993">
          <cell r="A993" t="str">
            <v>Scottsdale Primary</v>
          </cell>
          <cell r="C993" t="str">
            <v>SME-Maintenance</v>
          </cell>
          <cell r="J993">
            <v>6406.6900105224113</v>
          </cell>
        </row>
        <row r="994">
          <cell r="A994" t="str">
            <v>Scottsdale Primary</v>
          </cell>
          <cell r="C994" t="str">
            <v>SME-Maintenance</v>
          </cell>
          <cell r="J994">
            <v>0</v>
          </cell>
        </row>
        <row r="995">
          <cell r="A995" t="str">
            <v>Scottsdale Primary West</v>
          </cell>
          <cell r="C995" t="str">
            <v>SME-Maintenance</v>
          </cell>
          <cell r="J995">
            <v>4007.4609744013005</v>
          </cell>
        </row>
        <row r="996">
          <cell r="A996" t="str">
            <v>Scottsdale Primary West</v>
          </cell>
          <cell r="C996" t="str">
            <v>SME-Maintenance</v>
          </cell>
          <cell r="J996">
            <v>0</v>
          </cell>
        </row>
        <row r="997">
          <cell r="A997" t="str">
            <v>Tucson North</v>
          </cell>
          <cell r="C997" t="str">
            <v>SME-Maintenance</v>
          </cell>
          <cell r="J997">
            <v>5125.352008417929</v>
          </cell>
        </row>
        <row r="998">
          <cell r="A998" t="str">
            <v>Tucson North</v>
          </cell>
          <cell r="C998" t="str">
            <v>SME-Maintenance</v>
          </cell>
          <cell r="J998">
            <v>0</v>
          </cell>
        </row>
        <row r="999">
          <cell r="A999" t="str">
            <v>Tucson Primary</v>
          </cell>
          <cell r="C999" t="str">
            <v>SME-Maintenance</v>
          </cell>
          <cell r="J999">
            <v>14521.830690517467</v>
          </cell>
        </row>
        <row r="1000">
          <cell r="A1000" t="str">
            <v>Tucson Primary</v>
          </cell>
          <cell r="C1000" t="str">
            <v>SME-Maintenance</v>
          </cell>
          <cell r="J1000">
            <v>0</v>
          </cell>
        </row>
        <row r="1001">
          <cell r="A1001" t="str">
            <v>Ahwatukee</v>
          </cell>
          <cell r="C1001" t="str">
            <v>SME-Maintenance</v>
          </cell>
          <cell r="J1001">
            <v>8542.2533473632157</v>
          </cell>
        </row>
        <row r="1002">
          <cell r="A1002" t="str">
            <v>Ahwatukee</v>
          </cell>
          <cell r="C1002" t="str">
            <v>SME-Maintenance</v>
          </cell>
          <cell r="J1002">
            <v>0</v>
          </cell>
        </row>
        <row r="1003">
          <cell r="A1003" t="str">
            <v>Baton Rouge</v>
          </cell>
          <cell r="C1003" t="str">
            <v>SME-Maintenance</v>
          </cell>
          <cell r="J1003">
            <v>4455.5027852417352</v>
          </cell>
        </row>
        <row r="1004">
          <cell r="A1004" t="str">
            <v>Baton Rouge</v>
          </cell>
          <cell r="C1004" t="str">
            <v>SME-Maintenance</v>
          </cell>
          <cell r="J1004">
            <v>0</v>
          </cell>
        </row>
        <row r="1005">
          <cell r="A1005" t="str">
            <v>Chandler</v>
          </cell>
          <cell r="C1005" t="str">
            <v>SME-Maintenance</v>
          </cell>
          <cell r="J1005">
            <v>2562.6760042089645</v>
          </cell>
        </row>
        <row r="1006">
          <cell r="A1006" t="str">
            <v>Chandler</v>
          </cell>
          <cell r="C1006" t="str">
            <v>SME-Maintenance</v>
          </cell>
          <cell r="J1006">
            <v>0</v>
          </cell>
        </row>
        <row r="1007">
          <cell r="A1007" t="str">
            <v>Chandler Primary North</v>
          </cell>
          <cell r="C1007" t="str">
            <v>SME-Maintenance</v>
          </cell>
          <cell r="J1007">
            <v>10592.394150730386</v>
          </cell>
        </row>
        <row r="1008">
          <cell r="A1008" t="str">
            <v>Chandler Primary North</v>
          </cell>
          <cell r="C1008" t="str">
            <v>SME-Maintenance</v>
          </cell>
          <cell r="J1008">
            <v>0</v>
          </cell>
        </row>
        <row r="1009">
          <cell r="A1009" t="str">
            <v>Chandler Primary South</v>
          </cell>
          <cell r="C1009" t="str">
            <v>SME-Maintenance</v>
          </cell>
          <cell r="J1009">
            <v>9071.8730548997355</v>
          </cell>
        </row>
        <row r="1010">
          <cell r="A1010" t="str">
            <v>Chandler Primary South</v>
          </cell>
          <cell r="C1010" t="str">
            <v>SME-Maintenance</v>
          </cell>
          <cell r="J1010">
            <v>0</v>
          </cell>
        </row>
        <row r="1011">
          <cell r="A1011" t="str">
            <v>DC</v>
          </cell>
          <cell r="C1011" t="str">
            <v>SME-Maintenance</v>
          </cell>
          <cell r="J1011">
            <v>555.24646757860899</v>
          </cell>
        </row>
        <row r="1012">
          <cell r="A1012" t="str">
            <v>DC</v>
          </cell>
          <cell r="C1012" t="str">
            <v>SME-Maintenance</v>
          </cell>
          <cell r="J1012">
            <v>0</v>
          </cell>
        </row>
        <row r="1013">
          <cell r="A1013" t="str">
            <v>Flagstaff</v>
          </cell>
          <cell r="C1013" t="str">
            <v>SME-Maintenance</v>
          </cell>
          <cell r="J1013">
            <v>4001.1914679049301</v>
          </cell>
        </row>
        <row r="1014">
          <cell r="A1014" t="str">
            <v>Flagstaff</v>
          </cell>
          <cell r="C1014" t="str">
            <v>SME-Maintenance</v>
          </cell>
          <cell r="J1014">
            <v>0</v>
          </cell>
        </row>
        <row r="1015">
          <cell r="A1015" t="str">
            <v>Goodyear</v>
          </cell>
          <cell r="C1015" t="str">
            <v>SME-Maintenance</v>
          </cell>
          <cell r="J1015">
            <v>7009.9610264198964</v>
          </cell>
        </row>
        <row r="1016">
          <cell r="A1016" t="str">
            <v>Goodyear</v>
          </cell>
          <cell r="C1016" t="str">
            <v>SME-Maintenance</v>
          </cell>
          <cell r="J1016">
            <v>0</v>
          </cell>
        </row>
        <row r="1017">
          <cell r="A1017" t="str">
            <v>Goodyear Primary</v>
          </cell>
          <cell r="C1017" t="str">
            <v>SME-Maintenance</v>
          </cell>
          <cell r="J1017">
            <v>20154.404618195127</v>
          </cell>
        </row>
        <row r="1018">
          <cell r="A1018" t="str">
            <v>Goodyear Primary</v>
          </cell>
          <cell r="C1018" t="str">
            <v>SME-Maintenance</v>
          </cell>
          <cell r="J1018">
            <v>0</v>
          </cell>
        </row>
        <row r="1019">
          <cell r="A1019" t="str">
            <v>Mesa</v>
          </cell>
          <cell r="C1019" t="str">
            <v>SME-Maintenance</v>
          </cell>
          <cell r="J1019">
            <v>7858.8730795741585</v>
          </cell>
        </row>
        <row r="1020">
          <cell r="A1020" t="str">
            <v>Mesa</v>
          </cell>
          <cell r="C1020" t="str">
            <v>SME-Maintenance</v>
          </cell>
          <cell r="J1020">
            <v>0</v>
          </cell>
        </row>
        <row r="1021">
          <cell r="A1021" t="str">
            <v>Oro Valley</v>
          </cell>
          <cell r="C1021" t="str">
            <v>SME-Maintenance</v>
          </cell>
          <cell r="J1021">
            <v>5125.352008417929</v>
          </cell>
        </row>
        <row r="1022">
          <cell r="A1022" t="str">
            <v>Oro Valley</v>
          </cell>
          <cell r="C1022" t="str">
            <v>SME-Maintenance</v>
          </cell>
          <cell r="J1022">
            <v>0</v>
          </cell>
        </row>
        <row r="1023">
          <cell r="A1023" t="str">
            <v>Oro Valley Primary</v>
          </cell>
          <cell r="C1023" t="str">
            <v>SME-Maintenance</v>
          </cell>
          <cell r="J1023">
            <v>5125.352008417929</v>
          </cell>
        </row>
        <row r="1024">
          <cell r="A1024" t="str">
            <v>Oro Valley Primary</v>
          </cell>
          <cell r="C1024" t="str">
            <v>SME-Maintenance</v>
          </cell>
          <cell r="J1024">
            <v>0</v>
          </cell>
        </row>
        <row r="1025">
          <cell r="A1025" t="str">
            <v>Peoria</v>
          </cell>
          <cell r="C1025" t="str">
            <v>SME-Maintenance</v>
          </cell>
          <cell r="J1025">
            <v>9140.2110816786408</v>
          </cell>
        </row>
        <row r="1026">
          <cell r="A1026" t="str">
            <v>Peoria</v>
          </cell>
          <cell r="C1026" t="str">
            <v>SME-Maintenance</v>
          </cell>
          <cell r="J1026">
            <v>0</v>
          </cell>
        </row>
        <row r="1027">
          <cell r="A1027" t="str">
            <v>Peoria Primary</v>
          </cell>
          <cell r="C1027" t="str">
            <v>SME-Maintenance</v>
          </cell>
          <cell r="J1027">
            <v>5296.197075365194</v>
          </cell>
        </row>
        <row r="1028">
          <cell r="A1028" t="str">
            <v>Peoria Primary</v>
          </cell>
          <cell r="C1028" t="str">
            <v>SME-Maintenance</v>
          </cell>
          <cell r="J1028">
            <v>0</v>
          </cell>
        </row>
        <row r="1029">
          <cell r="A1029" t="str">
            <v>Phoenix</v>
          </cell>
          <cell r="C1029" t="str">
            <v>SME-Maintenance</v>
          </cell>
          <cell r="J1029">
            <v>4356.5492071552399</v>
          </cell>
        </row>
        <row r="1030">
          <cell r="A1030" t="str">
            <v>Phoenix</v>
          </cell>
          <cell r="C1030" t="str">
            <v>SME-Maintenance</v>
          </cell>
          <cell r="J1030">
            <v>0</v>
          </cell>
        </row>
        <row r="1031">
          <cell r="A1031" t="str">
            <v>Phoenix Central</v>
          </cell>
          <cell r="C1031" t="str">
            <v>SME-Maintenance</v>
          </cell>
          <cell r="J1031">
            <v>9446.0237515142435</v>
          </cell>
        </row>
        <row r="1032">
          <cell r="A1032" t="str">
            <v>Phoenix Central</v>
          </cell>
          <cell r="C1032" t="str">
            <v>SME-Maintenance</v>
          </cell>
          <cell r="J1032">
            <v>0</v>
          </cell>
        </row>
        <row r="1033">
          <cell r="A1033" t="str">
            <v>Phoenix Primary</v>
          </cell>
          <cell r="C1033" t="str">
            <v>SME-Maintenance</v>
          </cell>
          <cell r="J1033">
            <v>4603.4203288940371</v>
          </cell>
        </row>
        <row r="1034">
          <cell r="A1034" t="str">
            <v>Phoenix Primary</v>
          </cell>
          <cell r="C1034" t="str">
            <v>SME-Maintenance</v>
          </cell>
          <cell r="J1034">
            <v>0</v>
          </cell>
        </row>
        <row r="1035">
          <cell r="A1035" t="str">
            <v>Phoenix South Primary</v>
          </cell>
          <cell r="C1035" t="str">
            <v>SME-Maintenance</v>
          </cell>
          <cell r="J1035">
            <v>8200.5632134686857</v>
          </cell>
        </row>
        <row r="1036">
          <cell r="A1036" t="str">
            <v>Phoenix South Primary</v>
          </cell>
          <cell r="C1036" t="str">
            <v>SME-Maintenance</v>
          </cell>
          <cell r="J1036">
            <v>0</v>
          </cell>
        </row>
        <row r="1037">
          <cell r="A1037" t="str">
            <v>Prescott</v>
          </cell>
          <cell r="C1037" t="str">
            <v>SME-Maintenance</v>
          </cell>
          <cell r="J1037">
            <v>4869.0844079970329</v>
          </cell>
        </row>
        <row r="1038">
          <cell r="A1038" t="str">
            <v>Prescott</v>
          </cell>
          <cell r="C1038" t="str">
            <v>SME-Maintenance</v>
          </cell>
          <cell r="J1038">
            <v>0</v>
          </cell>
        </row>
        <row r="1039">
          <cell r="A1039" t="str">
            <v>San Antonio Medical Center</v>
          </cell>
          <cell r="C1039" t="str">
            <v>SME-Maintenance</v>
          </cell>
          <cell r="J1039">
            <v>7004.6477448378364</v>
          </cell>
        </row>
        <row r="1040">
          <cell r="A1040" t="str">
            <v>San Antonio Medical Center</v>
          </cell>
          <cell r="C1040" t="str">
            <v>SME-Maintenance</v>
          </cell>
          <cell r="J1040">
            <v>0</v>
          </cell>
        </row>
        <row r="1041">
          <cell r="A1041" t="str">
            <v>San Antonio North Central</v>
          </cell>
          <cell r="C1041" t="str">
            <v>SME-Maintenance</v>
          </cell>
          <cell r="J1041">
            <v>5125.352008417929</v>
          </cell>
        </row>
        <row r="1042">
          <cell r="A1042" t="str">
            <v>San Antonio North Central</v>
          </cell>
          <cell r="C1042" t="str">
            <v>SME-Maintenance</v>
          </cell>
          <cell r="J1042">
            <v>0</v>
          </cell>
        </row>
        <row r="1043">
          <cell r="A1043" t="str">
            <v>San Antonio Shavano Campus</v>
          </cell>
          <cell r="C1043" t="str">
            <v>SME-Maintenance</v>
          </cell>
          <cell r="J1043">
            <v>4783.6618745234009</v>
          </cell>
        </row>
        <row r="1044">
          <cell r="A1044" t="str">
            <v>San Antonio Shavano Campus</v>
          </cell>
          <cell r="C1044" t="str">
            <v>SME-Maintenance</v>
          </cell>
          <cell r="J1044">
            <v>0</v>
          </cell>
        </row>
        <row r="1045">
          <cell r="A1045" t="str">
            <v>Scottsdale</v>
          </cell>
          <cell r="C1045" t="str">
            <v>SME-Maintenance</v>
          </cell>
          <cell r="J1045">
            <v>4250.6252656479355</v>
          </cell>
        </row>
        <row r="1046">
          <cell r="A1046" t="str">
            <v>Scottsdale</v>
          </cell>
          <cell r="C1046" t="str">
            <v>SME-Maintenance</v>
          </cell>
          <cell r="J1046">
            <v>0</v>
          </cell>
        </row>
        <row r="1047">
          <cell r="A1047" t="str">
            <v>Scottsdale Primary</v>
          </cell>
          <cell r="C1047" t="str">
            <v>SME-Maintenance</v>
          </cell>
          <cell r="J1047">
            <v>16187.570093253293</v>
          </cell>
        </row>
        <row r="1048">
          <cell r="A1048" t="str">
            <v>Scottsdale Primary</v>
          </cell>
          <cell r="C1048" t="str">
            <v>SME-Maintenance</v>
          </cell>
          <cell r="J1048">
            <v>0</v>
          </cell>
        </row>
        <row r="1049">
          <cell r="A1049" t="str">
            <v>Scottsdale Primary West</v>
          </cell>
          <cell r="C1049" t="str">
            <v>SME-Maintenance</v>
          </cell>
          <cell r="J1049">
            <v>6652.4700919821889</v>
          </cell>
        </row>
        <row r="1050">
          <cell r="A1050" t="str">
            <v>Scottsdale Primary West</v>
          </cell>
          <cell r="C1050" t="str">
            <v>SME-Maintenance</v>
          </cell>
          <cell r="J1050">
            <v>0</v>
          </cell>
        </row>
        <row r="1051">
          <cell r="A1051" t="str">
            <v>Tucson North</v>
          </cell>
          <cell r="C1051" t="str">
            <v>SME-Maintenance</v>
          </cell>
          <cell r="J1051">
            <v>8542.2533473632157</v>
          </cell>
        </row>
        <row r="1052">
          <cell r="A1052" t="str">
            <v>Tucson North</v>
          </cell>
          <cell r="C1052" t="str">
            <v>SME-Maintenance</v>
          </cell>
          <cell r="J1052">
            <v>0</v>
          </cell>
        </row>
        <row r="1053">
          <cell r="A1053" t="str">
            <v>Tucson Primary</v>
          </cell>
          <cell r="C1053" t="str">
            <v>SME-Maintenance</v>
          </cell>
          <cell r="J1053">
            <v>2818.9436046298611</v>
          </cell>
        </row>
        <row r="1054">
          <cell r="A1054" t="str">
            <v>Tucson Primary</v>
          </cell>
          <cell r="C1054" t="str">
            <v>SME-Maintenance</v>
          </cell>
          <cell r="J1054">
            <v>0</v>
          </cell>
        </row>
        <row r="1055">
          <cell r="A1055" t="str">
            <v>Ahwatukee</v>
          </cell>
          <cell r="C1055" t="str">
            <v>SME-Maintenance</v>
          </cell>
          <cell r="J1055">
            <v>31606.337385243896</v>
          </cell>
        </row>
        <row r="1056">
          <cell r="A1056" t="str">
            <v>Ahwatukee</v>
          </cell>
          <cell r="C1056" t="str">
            <v>SME-Maintenance</v>
          </cell>
          <cell r="J1056">
            <v>0</v>
          </cell>
        </row>
        <row r="1057">
          <cell r="A1057" t="str">
            <v>Baton Rouge</v>
          </cell>
          <cell r="C1057" t="str">
            <v>SME-Maintenance</v>
          </cell>
          <cell r="J1057">
            <v>15020.840095027781</v>
          </cell>
        </row>
        <row r="1058">
          <cell r="A1058" t="str">
            <v>Baton Rouge</v>
          </cell>
          <cell r="C1058" t="str">
            <v>SME-Maintenance</v>
          </cell>
          <cell r="J1058">
            <v>0</v>
          </cell>
        </row>
        <row r="1059">
          <cell r="A1059" t="str">
            <v>Chandler</v>
          </cell>
          <cell r="C1059" t="str">
            <v>SME-Maintenance</v>
          </cell>
          <cell r="J1059">
            <v>15803.168692621948</v>
          </cell>
        </row>
        <row r="1060">
          <cell r="A1060" t="str">
            <v>Chandler</v>
          </cell>
          <cell r="C1060" t="str">
            <v>SME-Maintenance</v>
          </cell>
          <cell r="J1060">
            <v>0</v>
          </cell>
        </row>
        <row r="1061">
          <cell r="A1061" t="str">
            <v>Chandler Primary North</v>
          </cell>
          <cell r="C1061" t="str">
            <v>SME-Maintenance</v>
          </cell>
          <cell r="J1061">
            <v>14699.509560142622</v>
          </cell>
        </row>
        <row r="1062">
          <cell r="A1062" t="str">
            <v>Chandler Primary North</v>
          </cell>
          <cell r="C1062" t="str">
            <v>SME-Maintenance</v>
          </cell>
          <cell r="J1062">
            <v>0</v>
          </cell>
        </row>
        <row r="1063">
          <cell r="A1063" t="str">
            <v>Chandler Primary South</v>
          </cell>
          <cell r="C1063" t="str">
            <v>SME-Maintenance</v>
          </cell>
          <cell r="J1063">
            <v>14906.232091148811</v>
          </cell>
        </row>
        <row r="1064">
          <cell r="A1064" t="str">
            <v>Chandler Primary South</v>
          </cell>
          <cell r="C1064" t="str">
            <v>SME-Maintenance</v>
          </cell>
          <cell r="J1064">
            <v>0</v>
          </cell>
        </row>
        <row r="1065">
          <cell r="A1065" t="str">
            <v>DC</v>
          </cell>
          <cell r="C1065" t="str">
            <v>SME-Maintenance</v>
          </cell>
          <cell r="J1065">
            <v>51253.520084179298</v>
          </cell>
        </row>
        <row r="1066">
          <cell r="A1066" t="str">
            <v>DC</v>
          </cell>
          <cell r="C1066" t="str">
            <v>SME-Maintenance</v>
          </cell>
          <cell r="J1066">
            <v>0</v>
          </cell>
        </row>
        <row r="1067">
          <cell r="A1067" t="str">
            <v>Flagstaff</v>
          </cell>
          <cell r="C1067" t="str">
            <v>SME-Maintenance</v>
          </cell>
          <cell r="J1067">
            <v>51338.942617652923</v>
          </cell>
        </row>
        <row r="1068">
          <cell r="A1068" t="str">
            <v>Flagstaff</v>
          </cell>
          <cell r="C1068" t="str">
            <v>SME-Maintenance</v>
          </cell>
          <cell r="J1068">
            <v>0</v>
          </cell>
        </row>
        <row r="1069">
          <cell r="A1069" t="str">
            <v>Goodyear</v>
          </cell>
          <cell r="C1069" t="str">
            <v>SME-Maintenance</v>
          </cell>
          <cell r="J1069">
            <v>11462.832682320004</v>
          </cell>
        </row>
        <row r="1070">
          <cell r="A1070" t="str">
            <v>Goodyear</v>
          </cell>
          <cell r="C1070" t="str">
            <v>SME-Maintenance</v>
          </cell>
          <cell r="J1070">
            <v>0</v>
          </cell>
        </row>
        <row r="1071">
          <cell r="A1071" t="str">
            <v>Goodyear Primary</v>
          </cell>
          <cell r="C1071" t="str">
            <v>SME-Maintenance</v>
          </cell>
          <cell r="J1071">
            <v>32956.884723968717</v>
          </cell>
        </row>
        <row r="1072">
          <cell r="A1072" t="str">
            <v>Goodyear Primary</v>
          </cell>
          <cell r="C1072" t="str">
            <v>SME-Maintenance</v>
          </cell>
          <cell r="J1072">
            <v>0</v>
          </cell>
        </row>
        <row r="1073">
          <cell r="A1073" t="str">
            <v>Mesa</v>
          </cell>
          <cell r="C1073" t="str">
            <v>SME-Maintenance</v>
          </cell>
          <cell r="J1073">
            <v>79442.956130477905</v>
          </cell>
        </row>
        <row r="1074">
          <cell r="A1074" t="str">
            <v>Mesa</v>
          </cell>
          <cell r="C1074" t="str">
            <v>SME-Maintenance</v>
          </cell>
          <cell r="J1074">
            <v>0</v>
          </cell>
        </row>
        <row r="1075">
          <cell r="A1075" t="str">
            <v>Oro Valley</v>
          </cell>
          <cell r="C1075" t="str">
            <v>SME-Maintenance</v>
          </cell>
          <cell r="J1075">
            <v>48349.153946075799</v>
          </cell>
        </row>
        <row r="1076">
          <cell r="A1076" t="str">
            <v>Oro Valley</v>
          </cell>
          <cell r="C1076" t="str">
            <v>SME-Maintenance</v>
          </cell>
          <cell r="J1076">
            <v>0</v>
          </cell>
        </row>
        <row r="1077">
          <cell r="A1077" t="str">
            <v>Oro Valley Primary</v>
          </cell>
          <cell r="C1077" t="str">
            <v>SME-Maintenance</v>
          </cell>
          <cell r="J1077">
            <v>72619.404156604171</v>
          </cell>
        </row>
        <row r="1078">
          <cell r="A1078" t="str">
            <v>Oro Valley Primary</v>
          </cell>
          <cell r="C1078" t="str">
            <v>SME-Maintenance</v>
          </cell>
          <cell r="J1078">
            <v>0</v>
          </cell>
        </row>
        <row r="1079">
          <cell r="A1079" t="str">
            <v>Peoria</v>
          </cell>
          <cell r="C1079" t="str">
            <v>SME-Maintenance</v>
          </cell>
          <cell r="J1079">
            <v>8969.3660147313767</v>
          </cell>
        </row>
        <row r="1080">
          <cell r="A1080" t="str">
            <v>Peoria</v>
          </cell>
          <cell r="C1080" t="str">
            <v>SME-Maintenance</v>
          </cell>
          <cell r="J1080">
            <v>0</v>
          </cell>
        </row>
        <row r="1081">
          <cell r="A1081" t="str">
            <v>Peoria Primary</v>
          </cell>
          <cell r="C1081" t="str">
            <v>SME-Maintenance</v>
          </cell>
          <cell r="J1081">
            <v>11532.042018940341</v>
          </cell>
        </row>
        <row r="1082">
          <cell r="A1082" t="str">
            <v>Peoria Primary</v>
          </cell>
          <cell r="C1082" t="str">
            <v>SME-Maintenance</v>
          </cell>
          <cell r="J1082">
            <v>0</v>
          </cell>
        </row>
        <row r="1083">
          <cell r="A1083" t="str">
            <v>Phoenix</v>
          </cell>
          <cell r="C1083" t="str">
            <v>SME-Maintenance</v>
          </cell>
          <cell r="J1083">
            <v>35933.278588394285</v>
          </cell>
        </row>
        <row r="1084">
          <cell r="A1084" t="str">
            <v>Phoenix</v>
          </cell>
          <cell r="C1084" t="str">
            <v>SME-Maintenance</v>
          </cell>
          <cell r="J1084">
            <v>0</v>
          </cell>
        </row>
        <row r="1085">
          <cell r="A1085" t="str">
            <v>Phoenix Central</v>
          </cell>
          <cell r="C1085" t="str">
            <v>SME-Maintenance</v>
          </cell>
          <cell r="J1085">
            <v>44013.960372288966</v>
          </cell>
        </row>
        <row r="1086">
          <cell r="A1086" t="str">
            <v>Phoenix Central</v>
          </cell>
          <cell r="C1086" t="str">
            <v>SME-Maintenance</v>
          </cell>
          <cell r="J1086">
            <v>0</v>
          </cell>
        </row>
        <row r="1087">
          <cell r="A1087" t="str">
            <v>Phoenix Primary</v>
          </cell>
          <cell r="C1087" t="str">
            <v>SME-Maintenance</v>
          </cell>
          <cell r="J1087">
            <v>15519.514627969405</v>
          </cell>
        </row>
        <row r="1088">
          <cell r="A1088" t="str">
            <v>Phoenix Primary</v>
          </cell>
          <cell r="C1088" t="str">
            <v>SME-Maintenance</v>
          </cell>
          <cell r="J1088">
            <v>0</v>
          </cell>
        </row>
        <row r="1089">
          <cell r="A1089" t="str">
            <v>Phoenix South Primary</v>
          </cell>
          <cell r="C1089" t="str">
            <v>SME-Maintenance</v>
          </cell>
          <cell r="J1089">
            <v>8713.0984143104797</v>
          </cell>
        </row>
        <row r="1090">
          <cell r="A1090" t="str">
            <v>Phoenix South Primary</v>
          </cell>
          <cell r="C1090" t="str">
            <v>SME-Maintenance</v>
          </cell>
          <cell r="J1090">
            <v>0</v>
          </cell>
        </row>
        <row r="1091">
          <cell r="A1091" t="str">
            <v>Prescott</v>
          </cell>
          <cell r="C1091" t="str">
            <v>SME-Maintenance</v>
          </cell>
          <cell r="J1091">
            <v>22380.703770091626</v>
          </cell>
        </row>
        <row r="1092">
          <cell r="A1092" t="str">
            <v>Prescott</v>
          </cell>
          <cell r="C1092" t="str">
            <v>SME-Maintenance</v>
          </cell>
          <cell r="J1092">
            <v>0</v>
          </cell>
        </row>
        <row r="1093">
          <cell r="A1093" t="str">
            <v>San Antonio Medical Center</v>
          </cell>
          <cell r="C1093" t="str">
            <v>SME-Maintenance</v>
          </cell>
          <cell r="J1093">
            <v>22039.013636197094</v>
          </cell>
        </row>
        <row r="1094">
          <cell r="A1094" t="str">
            <v>San Antonio Medical Center</v>
          </cell>
          <cell r="C1094" t="str">
            <v>SME-Maintenance</v>
          </cell>
          <cell r="J1094">
            <v>0</v>
          </cell>
        </row>
        <row r="1095">
          <cell r="A1095" t="str">
            <v>San Antonio North Central</v>
          </cell>
          <cell r="C1095" t="str">
            <v>SME-Maintenance</v>
          </cell>
          <cell r="J1095">
            <v>11959.154686308502</v>
          </cell>
        </row>
        <row r="1096">
          <cell r="A1096" t="str">
            <v>San Antonio North Central</v>
          </cell>
          <cell r="C1096" t="str">
            <v>SME-Maintenance</v>
          </cell>
          <cell r="J1096">
            <v>0</v>
          </cell>
        </row>
        <row r="1097">
          <cell r="A1097" t="str">
            <v>San Antonio Shavano Campus</v>
          </cell>
          <cell r="C1097" t="str">
            <v>SME-Maintenance</v>
          </cell>
          <cell r="J1097">
            <v>2562.6760042089645</v>
          </cell>
        </row>
        <row r="1098">
          <cell r="A1098" t="str">
            <v>San Antonio Shavano Campus</v>
          </cell>
          <cell r="C1098" t="str">
            <v>SME-Maintenance</v>
          </cell>
          <cell r="J1098">
            <v>0</v>
          </cell>
        </row>
        <row r="1099">
          <cell r="A1099" t="str">
            <v>Scottsdale</v>
          </cell>
          <cell r="C1099" t="str">
            <v>SME-Maintenance</v>
          </cell>
          <cell r="J1099">
            <v>39339.639340611815</v>
          </cell>
        </row>
        <row r="1100">
          <cell r="A1100" t="str">
            <v>Scottsdale</v>
          </cell>
          <cell r="C1100" t="str">
            <v>SME-Maintenance</v>
          </cell>
          <cell r="J1100">
            <v>0</v>
          </cell>
        </row>
        <row r="1101">
          <cell r="A1101" t="str">
            <v>Scottsdale Primary</v>
          </cell>
          <cell r="C1101" t="str">
            <v>SME-Maintenance</v>
          </cell>
          <cell r="J1101">
            <v>29641.619115350357</v>
          </cell>
        </row>
        <row r="1102">
          <cell r="A1102" t="str">
            <v>Scottsdale Primary</v>
          </cell>
          <cell r="C1102" t="str">
            <v>SME-Maintenance</v>
          </cell>
          <cell r="J1102">
            <v>0</v>
          </cell>
        </row>
        <row r="1103">
          <cell r="A1103" t="str">
            <v>Scottsdale Primary West</v>
          </cell>
          <cell r="C1103" t="str">
            <v>SME-Maintenance</v>
          </cell>
          <cell r="J1103">
            <v>10841.664207854772</v>
          </cell>
        </row>
        <row r="1104">
          <cell r="A1104" t="str">
            <v>Scottsdale Primary West</v>
          </cell>
          <cell r="C1104" t="str">
            <v>SME-Maintenance</v>
          </cell>
          <cell r="J1104">
            <v>0</v>
          </cell>
        </row>
        <row r="1105">
          <cell r="A1105" t="str">
            <v>Tucson North</v>
          </cell>
          <cell r="C1105" t="str">
            <v>SME-Maintenance</v>
          </cell>
          <cell r="J1105">
            <v>14436.408157043834</v>
          </cell>
        </row>
        <row r="1106">
          <cell r="A1106" t="str">
            <v>Tucson North</v>
          </cell>
          <cell r="C1106" t="str">
            <v>SME-Maintenance</v>
          </cell>
          <cell r="J1106">
            <v>0</v>
          </cell>
        </row>
        <row r="1107">
          <cell r="A1107" t="str">
            <v>Tucson Primary</v>
          </cell>
          <cell r="C1107" t="str">
            <v>SME-Maintenance</v>
          </cell>
          <cell r="J1107">
            <v>22978.66150440705</v>
          </cell>
        </row>
        <row r="1108">
          <cell r="A1108" t="str">
            <v>Tucson Primary</v>
          </cell>
          <cell r="C1108" t="str">
            <v>SME-Maintenance</v>
          </cell>
          <cell r="J1108">
            <v>0</v>
          </cell>
        </row>
        <row r="1109">
          <cell r="A1109" t="str">
            <v>Ahwatukee</v>
          </cell>
          <cell r="C1109" t="str">
            <v>SME-Maintenance</v>
          </cell>
          <cell r="J1109">
            <v>1025.0704016835859</v>
          </cell>
        </row>
        <row r="1110">
          <cell r="A1110" t="str">
            <v>Ahwatukee</v>
          </cell>
          <cell r="C1110" t="str">
            <v>SME-Maintenance</v>
          </cell>
          <cell r="J1110">
            <v>0</v>
          </cell>
        </row>
        <row r="1111">
          <cell r="A1111" t="str">
            <v>Baton Rouge</v>
          </cell>
          <cell r="C1111" t="str">
            <v>SME-Maintenance</v>
          </cell>
          <cell r="J1111">
            <v>783.90061436242308</v>
          </cell>
        </row>
        <row r="1112">
          <cell r="A1112" t="str">
            <v>Baton Rouge</v>
          </cell>
          <cell r="C1112" t="str">
            <v>SME-Maintenance</v>
          </cell>
          <cell r="J1112">
            <v>0</v>
          </cell>
        </row>
        <row r="1113">
          <cell r="A1113" t="str">
            <v>Chandler</v>
          </cell>
          <cell r="C1113" t="str">
            <v>SME-Maintenance</v>
          </cell>
          <cell r="J1113">
            <v>2989.7886715771256</v>
          </cell>
        </row>
        <row r="1114">
          <cell r="A1114" t="str">
            <v>Chandler</v>
          </cell>
          <cell r="C1114" t="str">
            <v>SME-Maintenance</v>
          </cell>
          <cell r="J1114">
            <v>0</v>
          </cell>
        </row>
        <row r="1115">
          <cell r="A1115" t="str">
            <v>Chandler Primary North</v>
          </cell>
          <cell r="C1115" t="str">
            <v>SME-Maintenance</v>
          </cell>
          <cell r="J1115">
            <v>128.13380021044824</v>
          </cell>
        </row>
        <row r="1116">
          <cell r="A1116" t="str">
            <v>Chandler Primary North</v>
          </cell>
          <cell r="C1116" t="str">
            <v>SME-Maintenance</v>
          </cell>
          <cell r="J1116">
            <v>0</v>
          </cell>
        </row>
        <row r="1117">
          <cell r="A1117" t="str">
            <v>Chandler Primary South</v>
          </cell>
          <cell r="C1117" t="str">
            <v>SME-Maintenance</v>
          </cell>
          <cell r="J1117">
            <v>1623.0281359990108</v>
          </cell>
        </row>
        <row r="1118">
          <cell r="A1118" t="str">
            <v>Chandler Primary South</v>
          </cell>
          <cell r="C1118" t="str">
            <v>SME-Maintenance</v>
          </cell>
          <cell r="J1118">
            <v>0</v>
          </cell>
        </row>
        <row r="1119">
          <cell r="A1119" t="str">
            <v>DC</v>
          </cell>
          <cell r="C1119" t="str">
            <v>SME-Maintenance</v>
          </cell>
          <cell r="J1119">
            <v>11959.154686308502</v>
          </cell>
        </row>
        <row r="1120">
          <cell r="A1120" t="str">
            <v>DC</v>
          </cell>
          <cell r="C1120" t="str">
            <v>SME-Maintenance</v>
          </cell>
          <cell r="J1120">
            <v>0</v>
          </cell>
        </row>
        <row r="1121">
          <cell r="A1121" t="str">
            <v>Flagstaff</v>
          </cell>
          <cell r="C1121" t="str">
            <v>SME-Maintenance</v>
          </cell>
          <cell r="J1121">
            <v>19818.02776588266</v>
          </cell>
        </row>
        <row r="1122">
          <cell r="A1122" t="str">
            <v>Flagstaff</v>
          </cell>
          <cell r="C1122" t="str">
            <v>SME-Maintenance</v>
          </cell>
          <cell r="J1122">
            <v>0</v>
          </cell>
        </row>
        <row r="1123">
          <cell r="A1123" t="str">
            <v>Goodyear</v>
          </cell>
          <cell r="C1123" t="str">
            <v>SME-Maintenance</v>
          </cell>
          <cell r="J1123">
            <v>1928.840805834614</v>
          </cell>
        </row>
        <row r="1124">
          <cell r="A1124" t="str">
            <v>Goodyear</v>
          </cell>
          <cell r="C1124" t="str">
            <v>SME-Maintenance</v>
          </cell>
          <cell r="J1124">
            <v>0</v>
          </cell>
        </row>
        <row r="1125">
          <cell r="A1125" t="str">
            <v>Goodyear Primary</v>
          </cell>
          <cell r="C1125" t="str">
            <v>SME-Maintenance</v>
          </cell>
          <cell r="J1125">
            <v>5545.630873108199</v>
          </cell>
        </row>
        <row r="1126">
          <cell r="A1126" t="str">
            <v>Goodyear Primary</v>
          </cell>
          <cell r="C1126" t="str">
            <v>SME-Maintenance</v>
          </cell>
          <cell r="J1126">
            <v>0</v>
          </cell>
        </row>
        <row r="1127">
          <cell r="A1127" t="str">
            <v>Mesa</v>
          </cell>
          <cell r="C1127" t="str">
            <v>SME-Maintenance</v>
          </cell>
          <cell r="J1127">
            <v>2562.6760042089645</v>
          </cell>
        </row>
        <row r="1128">
          <cell r="A1128" t="str">
            <v>Mesa</v>
          </cell>
          <cell r="C1128" t="str">
            <v>SME-Maintenance</v>
          </cell>
          <cell r="J1128">
            <v>0</v>
          </cell>
        </row>
        <row r="1129">
          <cell r="A1129" t="str">
            <v>Oro Valley</v>
          </cell>
          <cell r="C1129" t="str">
            <v>SME-Maintenance</v>
          </cell>
          <cell r="J1129">
            <v>6492.1125439960433</v>
          </cell>
        </row>
        <row r="1130">
          <cell r="A1130" t="str">
            <v>Oro Valley</v>
          </cell>
          <cell r="C1130" t="str">
            <v>SME-Maintenance</v>
          </cell>
          <cell r="J1130">
            <v>0</v>
          </cell>
        </row>
        <row r="1131">
          <cell r="A1131" t="str">
            <v>Oro Valley Primary</v>
          </cell>
          <cell r="C1131" t="str">
            <v>SME-Maintenance</v>
          </cell>
          <cell r="J1131">
            <v>0</v>
          </cell>
        </row>
        <row r="1132">
          <cell r="A1132" t="str">
            <v>Oro Valley Primary</v>
          </cell>
          <cell r="C1132" t="str">
            <v>SME-Maintenance</v>
          </cell>
          <cell r="J1132">
            <v>0</v>
          </cell>
        </row>
        <row r="1133">
          <cell r="A1133" t="str">
            <v>Peoria</v>
          </cell>
          <cell r="C1133" t="str">
            <v>SME-Maintenance</v>
          </cell>
          <cell r="J1133">
            <v>42711.266736816076</v>
          </cell>
        </row>
        <row r="1134">
          <cell r="A1134" t="str">
            <v>Peoria</v>
          </cell>
          <cell r="C1134" t="str">
            <v>SME-Maintenance</v>
          </cell>
          <cell r="J1134">
            <v>0</v>
          </cell>
        </row>
        <row r="1135">
          <cell r="A1135" t="str">
            <v>Peoria Primary</v>
          </cell>
          <cell r="C1135" t="str">
            <v>SME-Maintenance</v>
          </cell>
          <cell r="J1135">
            <v>25626.760042089649</v>
          </cell>
        </row>
        <row r="1136">
          <cell r="A1136" t="str">
            <v>Peoria Primary</v>
          </cell>
          <cell r="C1136" t="str">
            <v>SME-Maintenance</v>
          </cell>
          <cell r="J1136">
            <v>0</v>
          </cell>
        </row>
        <row r="1137">
          <cell r="A1137" t="str">
            <v>Phoenix</v>
          </cell>
          <cell r="C1137" t="str">
            <v>SME-Maintenance</v>
          </cell>
          <cell r="J1137">
            <v>640.66900105224113</v>
          </cell>
        </row>
        <row r="1138">
          <cell r="A1138" t="str">
            <v>Phoenix</v>
          </cell>
          <cell r="C1138" t="str">
            <v>SME-Maintenance</v>
          </cell>
          <cell r="J1138">
            <v>0</v>
          </cell>
        </row>
        <row r="1139">
          <cell r="A1139" t="str">
            <v>Phoenix Central</v>
          </cell>
          <cell r="C1139" t="str">
            <v>SME-Maintenance</v>
          </cell>
          <cell r="J1139">
            <v>9586.1167064109995</v>
          </cell>
        </row>
        <row r="1140">
          <cell r="A1140" t="str">
            <v>Phoenix Central</v>
          </cell>
          <cell r="C1140" t="str">
            <v>SME-Maintenance</v>
          </cell>
          <cell r="J1140">
            <v>0</v>
          </cell>
        </row>
        <row r="1141">
          <cell r="A1141" t="str">
            <v>Phoenix Primary</v>
          </cell>
          <cell r="C1141" t="str">
            <v>SME-Maintenance</v>
          </cell>
          <cell r="J1141">
            <v>809.92520887689591</v>
          </cell>
        </row>
        <row r="1142">
          <cell r="A1142" t="str">
            <v>Phoenix Primary</v>
          </cell>
          <cell r="C1142" t="str">
            <v>SME-Maintenance</v>
          </cell>
          <cell r="J1142">
            <v>0</v>
          </cell>
        </row>
        <row r="1143">
          <cell r="A1143" t="str">
            <v>Phoenix South Primary</v>
          </cell>
          <cell r="C1143" t="str">
            <v>SME-Maintenance</v>
          </cell>
          <cell r="J1143">
            <v>4271.1266736816078</v>
          </cell>
        </row>
        <row r="1144">
          <cell r="A1144" t="str">
            <v>Phoenix South Primary</v>
          </cell>
          <cell r="C1144" t="str">
            <v>SME-Maintenance</v>
          </cell>
          <cell r="J1144">
            <v>0</v>
          </cell>
        </row>
        <row r="1145">
          <cell r="A1145" t="str">
            <v>Prescott</v>
          </cell>
          <cell r="C1145" t="str">
            <v>SME-Maintenance</v>
          </cell>
          <cell r="J1145">
            <v>7944.2956130477905</v>
          </cell>
        </row>
        <row r="1146">
          <cell r="A1146" t="str">
            <v>Prescott</v>
          </cell>
          <cell r="C1146" t="str">
            <v>SME-Maintenance</v>
          </cell>
          <cell r="J1146">
            <v>0</v>
          </cell>
        </row>
        <row r="1147">
          <cell r="A1147" t="str">
            <v>San Antonio Medical Center</v>
          </cell>
          <cell r="C1147" t="str">
            <v>SME-Maintenance</v>
          </cell>
          <cell r="J1147">
            <v>2135.5633368408039</v>
          </cell>
        </row>
        <row r="1148">
          <cell r="A1148" t="str">
            <v>San Antonio Medical Center</v>
          </cell>
          <cell r="C1148" t="str">
            <v>SME-Maintenance</v>
          </cell>
          <cell r="J1148">
            <v>0</v>
          </cell>
        </row>
        <row r="1149">
          <cell r="A1149" t="str">
            <v>San Antonio North Central</v>
          </cell>
          <cell r="C1149" t="str">
            <v>SME-Maintenance</v>
          </cell>
          <cell r="J1149">
            <v>4271.1266736816078</v>
          </cell>
        </row>
        <row r="1150">
          <cell r="A1150" t="str">
            <v>San Antonio North Central</v>
          </cell>
          <cell r="C1150" t="str">
            <v>SME-Maintenance</v>
          </cell>
          <cell r="J1150">
            <v>0</v>
          </cell>
        </row>
        <row r="1151">
          <cell r="A1151" t="str">
            <v>San Antonio Shavano Campus</v>
          </cell>
          <cell r="C1151" t="str">
            <v>SME-Maintenance</v>
          </cell>
          <cell r="J1151">
            <v>11104.92935157218</v>
          </cell>
        </row>
        <row r="1152">
          <cell r="A1152" t="str">
            <v>San Antonio Shavano Campus</v>
          </cell>
          <cell r="C1152" t="str">
            <v>SME-Maintenance</v>
          </cell>
          <cell r="J1152">
            <v>0</v>
          </cell>
        </row>
        <row r="1153">
          <cell r="A1153" t="str">
            <v>Scottsdale</v>
          </cell>
          <cell r="C1153" t="str">
            <v>SME-Maintenance</v>
          </cell>
          <cell r="J1153">
            <v>2818.9436046298611</v>
          </cell>
        </row>
        <row r="1154">
          <cell r="A1154" t="str">
            <v>Scottsdale</v>
          </cell>
          <cell r="C1154" t="str">
            <v>SME-Maintenance</v>
          </cell>
          <cell r="J1154">
            <v>0</v>
          </cell>
        </row>
        <row r="1155">
          <cell r="A1155" t="str">
            <v>Scottsdale Primary</v>
          </cell>
          <cell r="C1155" t="str">
            <v>SME-Maintenance</v>
          </cell>
          <cell r="J1155">
            <v>25199.647374721484</v>
          </cell>
        </row>
        <row r="1156">
          <cell r="A1156" t="str">
            <v>Scottsdale Primary</v>
          </cell>
          <cell r="C1156" t="str">
            <v>SME-Maintenance</v>
          </cell>
          <cell r="J1156">
            <v>0</v>
          </cell>
        </row>
        <row r="1157">
          <cell r="A1157" t="str">
            <v>Scottsdale Primary West</v>
          </cell>
          <cell r="C1157" t="str">
            <v>SME-Maintenance</v>
          </cell>
          <cell r="J1157">
            <v>2414.3757199574738</v>
          </cell>
        </row>
        <row r="1158">
          <cell r="A1158" t="str">
            <v>Scottsdale Primary West</v>
          </cell>
          <cell r="C1158" t="str">
            <v>SME-Maintenance</v>
          </cell>
          <cell r="J1158">
            <v>0</v>
          </cell>
        </row>
        <row r="1159">
          <cell r="A1159" t="str">
            <v>Tucson North</v>
          </cell>
          <cell r="C1159" t="str">
            <v>SME-Maintenance</v>
          </cell>
          <cell r="J1159">
            <v>6833.8026778905723</v>
          </cell>
        </row>
        <row r="1160">
          <cell r="A1160" t="str">
            <v>Tucson North</v>
          </cell>
          <cell r="C1160" t="str">
            <v>SME-Maintenance</v>
          </cell>
          <cell r="J1160">
            <v>0</v>
          </cell>
        </row>
        <row r="1161">
          <cell r="A1161" t="str">
            <v>Tucson Primary</v>
          </cell>
          <cell r="C1161" t="str">
            <v>SME-Maintenance</v>
          </cell>
          <cell r="J1161">
            <v>1452.1830690517465</v>
          </cell>
        </row>
        <row r="1162">
          <cell r="A1162" t="str">
            <v>Tucson Primary</v>
          </cell>
          <cell r="C1162" t="str">
            <v>SME-Maintenance</v>
          </cell>
          <cell r="J1162">
            <v>0</v>
          </cell>
        </row>
        <row r="1163">
          <cell r="A1163" t="str">
            <v>Ahwatukee</v>
          </cell>
          <cell r="C1163" t="str">
            <v>SME-Maintenance</v>
          </cell>
          <cell r="J1163">
            <v>4271.1266736816078</v>
          </cell>
        </row>
        <row r="1164">
          <cell r="A1164" t="str">
            <v>Ahwatukee</v>
          </cell>
          <cell r="C1164" t="str">
            <v>SME-Maintenance</v>
          </cell>
          <cell r="J1164">
            <v>0</v>
          </cell>
        </row>
        <row r="1165">
          <cell r="A1165" t="str">
            <v>Baton Rouge</v>
          </cell>
          <cell r="C1165" t="str">
            <v>SME-Maintenance</v>
          </cell>
          <cell r="J1165">
            <v>7531.9410602249409</v>
          </cell>
        </row>
        <row r="1166">
          <cell r="A1166" t="str">
            <v>Baton Rouge</v>
          </cell>
          <cell r="C1166" t="str">
            <v>SME-Maintenance</v>
          </cell>
          <cell r="J1166">
            <v>0</v>
          </cell>
        </row>
        <row r="1167">
          <cell r="A1167" t="str">
            <v>Chandler</v>
          </cell>
          <cell r="C1167" t="str">
            <v>SME-Maintenance</v>
          </cell>
          <cell r="J1167">
            <v>1708.4506694726431</v>
          </cell>
        </row>
        <row r="1168">
          <cell r="A1168" t="str">
            <v>Chandler</v>
          </cell>
          <cell r="C1168" t="str">
            <v>SME-Maintenance</v>
          </cell>
          <cell r="J1168">
            <v>0</v>
          </cell>
        </row>
        <row r="1169">
          <cell r="A1169" t="str">
            <v>Chandler Primary North</v>
          </cell>
          <cell r="C1169" t="str">
            <v>SME-Maintenance</v>
          </cell>
          <cell r="J1169">
            <v>2050.1408033671719</v>
          </cell>
        </row>
        <row r="1170">
          <cell r="A1170" t="str">
            <v>Chandler Primary North</v>
          </cell>
          <cell r="C1170" t="str">
            <v>SME-Maintenance</v>
          </cell>
          <cell r="J1170">
            <v>0</v>
          </cell>
        </row>
        <row r="1171">
          <cell r="A1171" t="str">
            <v>Chandler Primary South</v>
          </cell>
          <cell r="C1171" t="str">
            <v>SME-Maintenance</v>
          </cell>
          <cell r="J1171">
            <v>1922.0070031567234</v>
          </cell>
        </row>
        <row r="1172">
          <cell r="A1172" t="str">
            <v>Chandler Primary South</v>
          </cell>
          <cell r="C1172" t="str">
            <v>SME-Maintenance</v>
          </cell>
          <cell r="J1172">
            <v>0</v>
          </cell>
        </row>
        <row r="1173">
          <cell r="A1173" t="str">
            <v>DC</v>
          </cell>
          <cell r="C1173" t="str">
            <v>SME-Maintenance</v>
          </cell>
          <cell r="J1173">
            <v>11104.92935157218</v>
          </cell>
        </row>
        <row r="1174">
          <cell r="A1174" t="str">
            <v>DC</v>
          </cell>
          <cell r="C1174" t="str">
            <v>SME-Maintenance</v>
          </cell>
          <cell r="J1174">
            <v>0</v>
          </cell>
        </row>
        <row r="1175">
          <cell r="A1175" t="str">
            <v>Flagstaff</v>
          </cell>
          <cell r="C1175" t="str">
            <v>SME-Maintenance</v>
          </cell>
          <cell r="J1175">
            <v>5125.352008417929</v>
          </cell>
        </row>
        <row r="1176">
          <cell r="A1176" t="str">
            <v>Flagstaff</v>
          </cell>
          <cell r="C1176" t="str">
            <v>SME-Maintenance</v>
          </cell>
          <cell r="J1176">
            <v>0</v>
          </cell>
        </row>
        <row r="1177">
          <cell r="A1177" t="str">
            <v>Goodyear</v>
          </cell>
          <cell r="C1177" t="str">
            <v>SME-Maintenance</v>
          </cell>
          <cell r="J1177">
            <v>136.44136638689969</v>
          </cell>
        </row>
        <row r="1178">
          <cell r="A1178" t="str">
            <v>Goodyear</v>
          </cell>
          <cell r="C1178" t="str">
            <v>SME-Maintenance</v>
          </cell>
          <cell r="J1178">
            <v>0</v>
          </cell>
        </row>
        <row r="1179">
          <cell r="A1179" t="str">
            <v>Goodyear Primary</v>
          </cell>
          <cell r="C1179" t="str">
            <v>SME-Maintenance</v>
          </cell>
          <cell r="J1179">
            <v>581.10791479161037</v>
          </cell>
        </row>
        <row r="1180">
          <cell r="A1180" t="str">
            <v>Goodyear Primary</v>
          </cell>
          <cell r="C1180" t="str">
            <v>SME-Maintenance</v>
          </cell>
          <cell r="J1180">
            <v>0</v>
          </cell>
        </row>
        <row r="1181">
          <cell r="A1181" t="str">
            <v>Mesa</v>
          </cell>
          <cell r="C1181" t="str">
            <v>SME-Maintenance</v>
          </cell>
          <cell r="J1181">
            <v>5193.6900351968352</v>
          </cell>
        </row>
        <row r="1182">
          <cell r="A1182" t="str">
            <v>Mesa</v>
          </cell>
          <cell r="C1182" t="str">
            <v>SME-Maintenance</v>
          </cell>
          <cell r="J1182">
            <v>0</v>
          </cell>
        </row>
        <row r="1183">
          <cell r="A1183" t="str">
            <v>Oro Valley</v>
          </cell>
          <cell r="C1183" t="str">
            <v>SME-Maintenance</v>
          </cell>
          <cell r="J1183">
            <v>2438.8133306721979</v>
          </cell>
        </row>
        <row r="1184">
          <cell r="A1184" t="str">
            <v>Oro Valley</v>
          </cell>
          <cell r="C1184" t="str">
            <v>SME-Maintenance</v>
          </cell>
          <cell r="J1184">
            <v>0</v>
          </cell>
        </row>
        <row r="1185">
          <cell r="A1185" t="str">
            <v>Oro Valley Primary</v>
          </cell>
          <cell r="C1185" t="str">
            <v>SME-Maintenance</v>
          </cell>
          <cell r="J1185">
            <v>1281.3380021044823</v>
          </cell>
        </row>
        <row r="1186">
          <cell r="A1186" t="str">
            <v>Oro Valley Primary</v>
          </cell>
          <cell r="C1186" t="str">
            <v>SME-Maintenance</v>
          </cell>
          <cell r="J1186">
            <v>0</v>
          </cell>
        </row>
        <row r="1187">
          <cell r="A1187" t="str">
            <v>Peoria</v>
          </cell>
          <cell r="C1187" t="str">
            <v>SME-Maintenance</v>
          </cell>
          <cell r="J1187">
            <v>2306.408403788068</v>
          </cell>
        </row>
        <row r="1188">
          <cell r="A1188" t="str">
            <v>Peoria</v>
          </cell>
          <cell r="C1188" t="str">
            <v>SME-Maintenance</v>
          </cell>
          <cell r="J1188">
            <v>0</v>
          </cell>
        </row>
        <row r="1189">
          <cell r="A1189" t="str">
            <v>Peoria Primary</v>
          </cell>
          <cell r="C1189" t="str">
            <v>SME-Maintenance</v>
          </cell>
          <cell r="J1189">
            <v>7175.4928117851014</v>
          </cell>
        </row>
        <row r="1190">
          <cell r="A1190" t="str">
            <v>Peoria Primary</v>
          </cell>
          <cell r="C1190" t="str">
            <v>SME-Maintenance</v>
          </cell>
          <cell r="J1190">
            <v>0</v>
          </cell>
        </row>
        <row r="1191">
          <cell r="A1191" t="str">
            <v>Phoenix</v>
          </cell>
          <cell r="C1191" t="str">
            <v>SME-Maintenance</v>
          </cell>
          <cell r="J1191">
            <v>3868.7865410208005</v>
          </cell>
        </row>
        <row r="1192">
          <cell r="A1192" t="str">
            <v>Phoenix</v>
          </cell>
          <cell r="C1192" t="str">
            <v>SME-Maintenance</v>
          </cell>
          <cell r="J1192">
            <v>0</v>
          </cell>
        </row>
        <row r="1193">
          <cell r="A1193" t="str">
            <v>Phoenix Central</v>
          </cell>
          <cell r="C1193" t="str">
            <v>SME-Maintenance</v>
          </cell>
          <cell r="J1193">
            <v>8815.6054544788385</v>
          </cell>
        </row>
        <row r="1194">
          <cell r="A1194" t="str">
            <v>Phoenix Central</v>
          </cell>
          <cell r="C1194" t="str">
            <v>SME-Maintenance</v>
          </cell>
          <cell r="J1194">
            <v>0</v>
          </cell>
        </row>
        <row r="1195">
          <cell r="A1195" t="str">
            <v>Phoenix Primary</v>
          </cell>
          <cell r="C1195" t="str">
            <v>SME-Maintenance</v>
          </cell>
          <cell r="J1195">
            <v>7781.9927994478894</v>
          </cell>
        </row>
        <row r="1196">
          <cell r="A1196" t="str">
            <v>Phoenix Primary</v>
          </cell>
          <cell r="C1196" t="str">
            <v>SME-Maintenance</v>
          </cell>
          <cell r="J1196">
            <v>0</v>
          </cell>
        </row>
        <row r="1197">
          <cell r="A1197" t="str">
            <v>Phoenix South Primary</v>
          </cell>
          <cell r="C1197" t="str">
            <v>SME-Maintenance</v>
          </cell>
          <cell r="J1197">
            <v>17887.478509378572</v>
          </cell>
        </row>
        <row r="1198">
          <cell r="A1198" t="str">
            <v>Phoenix South Primary</v>
          </cell>
          <cell r="C1198" t="str">
            <v>SME-Maintenance</v>
          </cell>
          <cell r="J1198">
            <v>0</v>
          </cell>
        </row>
        <row r="1199">
          <cell r="A1199" t="str">
            <v>Prescott</v>
          </cell>
          <cell r="C1199" t="str">
            <v>SME-Maintenance</v>
          </cell>
          <cell r="J1199">
            <v>915.72955883733675</v>
          </cell>
        </row>
        <row r="1200">
          <cell r="A1200" t="str">
            <v>Prescott</v>
          </cell>
          <cell r="C1200" t="str">
            <v>SME-Maintenance</v>
          </cell>
          <cell r="J1200">
            <v>0</v>
          </cell>
        </row>
        <row r="1201">
          <cell r="A1201" t="str">
            <v>San Antonio Medical Center</v>
          </cell>
          <cell r="C1201" t="str">
            <v>SME-Maintenance</v>
          </cell>
          <cell r="J1201">
            <v>2135.5633368408039</v>
          </cell>
        </row>
        <row r="1202">
          <cell r="A1202" t="str">
            <v>San Antonio Medical Center</v>
          </cell>
          <cell r="C1202" t="str">
            <v>SME-Maintenance</v>
          </cell>
          <cell r="J1202">
            <v>0</v>
          </cell>
        </row>
        <row r="1203">
          <cell r="A1203" t="str">
            <v>San Antonio North Central</v>
          </cell>
          <cell r="C1203" t="str">
            <v>SME-Maintenance</v>
          </cell>
          <cell r="J1203">
            <v>11104.92935157218</v>
          </cell>
        </row>
        <row r="1204">
          <cell r="A1204" t="str">
            <v>San Antonio North Central</v>
          </cell>
          <cell r="C1204" t="str">
            <v>SME-Maintenance</v>
          </cell>
          <cell r="J1204">
            <v>0</v>
          </cell>
        </row>
        <row r="1205">
          <cell r="A1205" t="str">
            <v>San Antonio Shavano Campus</v>
          </cell>
          <cell r="C1205" t="str">
            <v>SME-Maintenance</v>
          </cell>
          <cell r="J1205">
            <v>3758.5914728398147</v>
          </cell>
        </row>
        <row r="1206">
          <cell r="A1206" t="str">
            <v>San Antonio Shavano Campus</v>
          </cell>
          <cell r="C1206" t="str">
            <v>SME-Maintenance</v>
          </cell>
          <cell r="J1206">
            <v>0</v>
          </cell>
        </row>
        <row r="1207">
          <cell r="A1207" t="str">
            <v>Scottsdale</v>
          </cell>
          <cell r="C1207" t="str">
            <v>SME-Maintenance</v>
          </cell>
          <cell r="J1207">
            <v>10336.126550309491</v>
          </cell>
        </row>
        <row r="1208">
          <cell r="A1208" t="str">
            <v>Scottsdale</v>
          </cell>
          <cell r="C1208" t="str">
            <v>SME-Maintenance</v>
          </cell>
          <cell r="J1208">
            <v>0</v>
          </cell>
        </row>
        <row r="1209">
          <cell r="A1209" t="str">
            <v>Scottsdale Primary</v>
          </cell>
          <cell r="C1209" t="str">
            <v>SME-Maintenance</v>
          </cell>
          <cell r="J1209">
            <v>3615.0816166041127</v>
          </cell>
        </row>
        <row r="1210">
          <cell r="A1210" t="str">
            <v>Scottsdale Primary</v>
          </cell>
          <cell r="C1210" t="str">
            <v>SME-Maintenance</v>
          </cell>
          <cell r="J1210">
            <v>0</v>
          </cell>
        </row>
        <row r="1211">
          <cell r="A1211" t="str">
            <v>Scottsdale Primary West</v>
          </cell>
          <cell r="C1211" t="str">
            <v>SME-Maintenance</v>
          </cell>
          <cell r="J1211">
            <v>2312.0716640270725</v>
          </cell>
        </row>
        <row r="1212">
          <cell r="A1212" t="str">
            <v>Scottsdale Primary West</v>
          </cell>
          <cell r="C1212" t="str">
            <v>SME-Maintenance</v>
          </cell>
          <cell r="J1212">
            <v>0</v>
          </cell>
        </row>
        <row r="1213">
          <cell r="A1213" t="str">
            <v>Tucson North</v>
          </cell>
          <cell r="C1213" t="str">
            <v>SME-Maintenance</v>
          </cell>
          <cell r="J1213">
            <v>2562.6760042089645</v>
          </cell>
        </row>
        <row r="1214">
          <cell r="A1214" t="str">
            <v>Tucson North</v>
          </cell>
          <cell r="C1214" t="str">
            <v>SME-Maintenance</v>
          </cell>
          <cell r="J1214">
            <v>0</v>
          </cell>
        </row>
        <row r="1215">
          <cell r="A1215" t="str">
            <v>Tucson Primary</v>
          </cell>
          <cell r="C1215" t="str">
            <v>SME-Maintenance</v>
          </cell>
          <cell r="J1215">
            <v>2989.7886715771256</v>
          </cell>
        </row>
        <row r="1216">
          <cell r="A1216" t="str">
            <v>Tucson Primary</v>
          </cell>
          <cell r="C1216" t="str">
            <v>SME-Maintenance</v>
          </cell>
          <cell r="J1216">
            <v>0</v>
          </cell>
        </row>
        <row r="1217">
          <cell r="A1217" t="str">
            <v>Ahwatukee</v>
          </cell>
          <cell r="C1217" t="str">
            <v>SME-Maintenance</v>
          </cell>
          <cell r="J1217">
            <v>17084.506694726431</v>
          </cell>
        </row>
        <row r="1218">
          <cell r="A1218" t="str">
            <v>Ahwatukee</v>
          </cell>
          <cell r="C1218" t="str">
            <v>SME-Maintenance</v>
          </cell>
          <cell r="J1218">
            <v>0</v>
          </cell>
        </row>
        <row r="1219">
          <cell r="A1219" t="str">
            <v>Baton Rouge</v>
          </cell>
          <cell r="C1219" t="str">
            <v>SME-Maintenance</v>
          </cell>
          <cell r="J1219">
            <v>25833.234992916619</v>
          </cell>
        </row>
        <row r="1220">
          <cell r="A1220" t="str">
            <v>Baton Rouge</v>
          </cell>
          <cell r="C1220" t="str">
            <v>SME-Maintenance</v>
          </cell>
          <cell r="J1220">
            <v>0</v>
          </cell>
        </row>
        <row r="1221">
          <cell r="A1221" t="str">
            <v>Chandler</v>
          </cell>
          <cell r="C1221" t="str">
            <v>SME-Maintenance</v>
          </cell>
          <cell r="J1221">
            <v>15376.056025253789</v>
          </cell>
        </row>
        <row r="1222">
          <cell r="A1222" t="str">
            <v>Chandler</v>
          </cell>
          <cell r="C1222" t="str">
            <v>SME-Maintenance</v>
          </cell>
          <cell r="J1222">
            <v>0</v>
          </cell>
        </row>
        <row r="1223">
          <cell r="A1223" t="str">
            <v>Chandler Primary North</v>
          </cell>
          <cell r="C1223" t="str">
            <v>SME-Maintenance</v>
          </cell>
          <cell r="J1223">
            <v>3758.5914728398147</v>
          </cell>
        </row>
        <row r="1224">
          <cell r="A1224" t="str">
            <v>Chandler Primary North</v>
          </cell>
          <cell r="C1224" t="str">
            <v>SME-Maintenance</v>
          </cell>
          <cell r="J1224">
            <v>0</v>
          </cell>
        </row>
        <row r="1225">
          <cell r="A1225" t="str">
            <v>Chandler Primary South</v>
          </cell>
          <cell r="C1225" t="str">
            <v>SME-Maintenance</v>
          </cell>
          <cell r="J1225">
            <v>3288.7675387348381</v>
          </cell>
        </row>
        <row r="1226">
          <cell r="A1226" t="str">
            <v>Chandler Primary South</v>
          </cell>
          <cell r="C1226" t="str">
            <v>SME-Maintenance</v>
          </cell>
          <cell r="J1226">
            <v>0</v>
          </cell>
        </row>
        <row r="1227">
          <cell r="A1227" t="str">
            <v>DC</v>
          </cell>
          <cell r="C1227" t="str">
            <v>SME-Maintenance</v>
          </cell>
          <cell r="J1227">
            <v>2306.4084037880684</v>
          </cell>
        </row>
        <row r="1228">
          <cell r="A1228" t="str">
            <v>DC</v>
          </cell>
          <cell r="C1228" t="str">
            <v>SME-Maintenance</v>
          </cell>
          <cell r="J1228">
            <v>0</v>
          </cell>
        </row>
        <row r="1229">
          <cell r="A1229" t="str">
            <v>Flagstaff</v>
          </cell>
          <cell r="C1229" t="str">
            <v>SME-Maintenance</v>
          </cell>
          <cell r="J1229">
            <v>15481.979966761091</v>
          </cell>
        </row>
        <row r="1230">
          <cell r="A1230" t="str">
            <v>Flagstaff</v>
          </cell>
          <cell r="C1230" t="str">
            <v>SME-Maintenance</v>
          </cell>
          <cell r="J1230">
            <v>0</v>
          </cell>
        </row>
        <row r="1231">
          <cell r="A1231" t="str">
            <v>Goodyear</v>
          </cell>
          <cell r="C1231" t="str">
            <v>SME-Maintenance</v>
          </cell>
          <cell r="J1231">
            <v>4100.1620151874804</v>
          </cell>
        </row>
        <row r="1232">
          <cell r="A1232" t="str">
            <v>Goodyear</v>
          </cell>
          <cell r="C1232" t="str">
            <v>SME-Maintenance</v>
          </cell>
          <cell r="J1232">
            <v>0</v>
          </cell>
        </row>
        <row r="1233">
          <cell r="A1233" t="str">
            <v>Goodyear Primary</v>
          </cell>
          <cell r="C1233" t="str">
            <v>SME-Maintenance</v>
          </cell>
          <cell r="J1233">
            <v>11788.4292109081</v>
          </cell>
        </row>
        <row r="1234">
          <cell r="A1234" t="str">
            <v>Goodyear Primary</v>
          </cell>
          <cell r="C1234" t="str">
            <v>SME-Maintenance</v>
          </cell>
          <cell r="J1234">
            <v>0</v>
          </cell>
        </row>
        <row r="1235">
          <cell r="A1235" t="str">
            <v>Mesa</v>
          </cell>
          <cell r="C1235" t="str">
            <v>SME-Maintenance</v>
          </cell>
          <cell r="J1235">
            <v>8542.2533473632157</v>
          </cell>
        </row>
        <row r="1236">
          <cell r="A1236" t="str">
            <v>Mesa</v>
          </cell>
          <cell r="C1236" t="str">
            <v>SME-Maintenance</v>
          </cell>
          <cell r="J1236">
            <v>0</v>
          </cell>
        </row>
        <row r="1237">
          <cell r="A1237" t="str">
            <v>Oro Valley</v>
          </cell>
          <cell r="C1237" t="str">
            <v>SME-Maintenance</v>
          </cell>
          <cell r="J1237">
            <v>42711.266736816076</v>
          </cell>
        </row>
        <row r="1238">
          <cell r="A1238" t="str">
            <v>Oro Valley</v>
          </cell>
          <cell r="C1238" t="str">
            <v>SME-Maintenance</v>
          </cell>
          <cell r="J1238">
            <v>0</v>
          </cell>
        </row>
        <row r="1239">
          <cell r="A1239" t="str">
            <v>Oro Valley Primary</v>
          </cell>
          <cell r="C1239" t="str">
            <v>SME-Maintenance</v>
          </cell>
          <cell r="J1239">
            <v>0</v>
          </cell>
        </row>
        <row r="1240">
          <cell r="A1240" t="str">
            <v>Oro Valley Primary</v>
          </cell>
          <cell r="C1240" t="str">
            <v>SME-Maintenance</v>
          </cell>
          <cell r="J1240">
            <v>0</v>
          </cell>
        </row>
        <row r="1241">
          <cell r="A1241" t="str">
            <v>Peoria</v>
          </cell>
          <cell r="C1241" t="str">
            <v>SME-Maintenance</v>
          </cell>
          <cell r="J1241">
            <v>10250.704016835858</v>
          </cell>
        </row>
        <row r="1242">
          <cell r="A1242" t="str">
            <v>Peoria</v>
          </cell>
          <cell r="C1242" t="str">
            <v>SME-Maintenance</v>
          </cell>
          <cell r="J1242">
            <v>0</v>
          </cell>
        </row>
        <row r="1243">
          <cell r="A1243" t="str">
            <v>Peoria Primary</v>
          </cell>
          <cell r="C1243" t="str">
            <v>SME-Maintenance</v>
          </cell>
          <cell r="J1243">
            <v>8542.2533473632157</v>
          </cell>
        </row>
        <row r="1244">
          <cell r="A1244" t="str">
            <v>Peoria Primary</v>
          </cell>
          <cell r="C1244" t="str">
            <v>SME-Maintenance</v>
          </cell>
          <cell r="J1244">
            <v>0</v>
          </cell>
        </row>
        <row r="1245">
          <cell r="A1245" t="str">
            <v>Phoenix</v>
          </cell>
          <cell r="C1245" t="str">
            <v>SME-Maintenance</v>
          </cell>
          <cell r="J1245">
            <v>5199.6696125399894</v>
          </cell>
        </row>
        <row r="1246">
          <cell r="A1246" t="str">
            <v>Phoenix</v>
          </cell>
          <cell r="C1246" t="str">
            <v>SME-Maintenance</v>
          </cell>
          <cell r="J1246">
            <v>0</v>
          </cell>
        </row>
        <row r="1247">
          <cell r="A1247" t="str">
            <v>Phoenix Central</v>
          </cell>
          <cell r="C1247" t="str">
            <v>SME-Maintenance</v>
          </cell>
          <cell r="J1247">
            <v>11870.315251495924</v>
          </cell>
        </row>
        <row r="1248">
          <cell r="A1248" t="str">
            <v>Phoenix Central</v>
          </cell>
          <cell r="C1248" t="str">
            <v>SME-Maintenance</v>
          </cell>
          <cell r="J1248">
            <v>0</v>
          </cell>
        </row>
        <row r="1249">
          <cell r="A1249" t="str">
            <v>Phoenix Primary</v>
          </cell>
          <cell r="C1249" t="str">
            <v>SME-Maintenance</v>
          </cell>
          <cell r="J1249">
            <v>26690.868541570679</v>
          </cell>
        </row>
        <row r="1250">
          <cell r="A1250" t="str">
            <v>Phoenix Primary</v>
          </cell>
          <cell r="C1250" t="str">
            <v>SME-Maintenance</v>
          </cell>
          <cell r="J1250">
            <v>0</v>
          </cell>
        </row>
        <row r="1251">
          <cell r="A1251" t="str">
            <v>Phoenix South Primary</v>
          </cell>
          <cell r="C1251" t="str">
            <v>SME-Maintenance</v>
          </cell>
          <cell r="J1251">
            <v>4886.1689146917588</v>
          </cell>
        </row>
        <row r="1252">
          <cell r="A1252" t="str">
            <v>Phoenix South Primary</v>
          </cell>
          <cell r="C1252" t="str">
            <v>SME-Maintenance</v>
          </cell>
          <cell r="J1252">
            <v>0</v>
          </cell>
        </row>
        <row r="1253">
          <cell r="A1253" t="str">
            <v>Prescott</v>
          </cell>
          <cell r="C1253" t="str">
            <v>SME-Maintenance</v>
          </cell>
          <cell r="J1253">
            <v>4911.7956747338494</v>
          </cell>
        </row>
        <row r="1254">
          <cell r="A1254" t="str">
            <v>Prescott</v>
          </cell>
          <cell r="C1254" t="str">
            <v>SME-Maintenance</v>
          </cell>
          <cell r="J1254">
            <v>0</v>
          </cell>
        </row>
        <row r="1255">
          <cell r="A1255" t="str">
            <v>San Antonio Medical Center</v>
          </cell>
          <cell r="C1255" t="str">
            <v>SME-Maintenance</v>
          </cell>
          <cell r="J1255">
            <v>27335.210711562289</v>
          </cell>
        </row>
        <row r="1256">
          <cell r="A1256" t="str">
            <v>San Antonio Medical Center</v>
          </cell>
          <cell r="C1256" t="str">
            <v>SME-Maintenance</v>
          </cell>
          <cell r="J1256">
            <v>0</v>
          </cell>
        </row>
        <row r="1257">
          <cell r="A1257" t="str">
            <v>San Antonio North Central</v>
          </cell>
          <cell r="C1257" t="str">
            <v>SME-Maintenance</v>
          </cell>
          <cell r="J1257">
            <v>19091.936231356787</v>
          </cell>
        </row>
        <row r="1258">
          <cell r="A1258" t="str">
            <v>San Antonio North Central</v>
          </cell>
          <cell r="C1258" t="str">
            <v>SME-Maintenance</v>
          </cell>
          <cell r="J1258">
            <v>0</v>
          </cell>
        </row>
        <row r="1259">
          <cell r="A1259" t="str">
            <v>San Antonio Shavano Campus</v>
          </cell>
          <cell r="C1259" t="str">
            <v>SME-Maintenance</v>
          </cell>
          <cell r="J1259">
            <v>12984.225087992087</v>
          </cell>
        </row>
        <row r="1260">
          <cell r="A1260" t="str">
            <v>San Antonio Shavano Campus</v>
          </cell>
          <cell r="C1260" t="str">
            <v>SME-Maintenance</v>
          </cell>
          <cell r="J1260">
            <v>0</v>
          </cell>
        </row>
        <row r="1261">
          <cell r="A1261" t="str">
            <v>Scottsdale</v>
          </cell>
          <cell r="C1261" t="str">
            <v>SME-Maintenance</v>
          </cell>
          <cell r="J1261">
            <v>5723.3097427333541</v>
          </cell>
        </row>
        <row r="1262">
          <cell r="A1262" t="str">
            <v>Scottsdale</v>
          </cell>
          <cell r="C1262" t="str">
            <v>SME-Maintenance</v>
          </cell>
          <cell r="J1262">
            <v>0</v>
          </cell>
        </row>
        <row r="1263">
          <cell r="A1263" t="str">
            <v>Scottsdale Primary</v>
          </cell>
          <cell r="C1263" t="str">
            <v>SME-Maintenance</v>
          </cell>
          <cell r="J1263">
            <v>6150.4224101015152</v>
          </cell>
        </row>
        <row r="1264">
          <cell r="A1264" t="str">
            <v>Scottsdale Primary</v>
          </cell>
          <cell r="C1264" t="str">
            <v>SME-Maintenance</v>
          </cell>
          <cell r="J1264">
            <v>0</v>
          </cell>
        </row>
        <row r="1265">
          <cell r="A1265" t="str">
            <v>Scottsdale Primary West</v>
          </cell>
          <cell r="C1265" t="str">
            <v>SME-Maintenance</v>
          </cell>
          <cell r="J1265">
            <v>1758.7961733990276</v>
          </cell>
        </row>
        <row r="1266">
          <cell r="A1266" t="str">
            <v>Scottsdale Primary West</v>
          </cell>
          <cell r="C1266" t="str">
            <v>SME-Maintenance</v>
          </cell>
          <cell r="J1266">
            <v>0</v>
          </cell>
        </row>
        <row r="1267">
          <cell r="A1267" t="str">
            <v>Tucson North</v>
          </cell>
          <cell r="C1267" t="str">
            <v>SME-Maintenance</v>
          </cell>
          <cell r="J1267">
            <v>6833.8026778905723</v>
          </cell>
        </row>
        <row r="1268">
          <cell r="A1268" t="str">
            <v>Tucson North</v>
          </cell>
          <cell r="C1268" t="str">
            <v>SME-Maintenance</v>
          </cell>
          <cell r="J1268">
            <v>0</v>
          </cell>
        </row>
        <row r="1269">
          <cell r="A1269" t="str">
            <v>Tucson Primary</v>
          </cell>
          <cell r="C1269" t="str">
            <v>SME-Maintenance</v>
          </cell>
          <cell r="J1269">
            <v>1708.4506694726431</v>
          </cell>
        </row>
        <row r="1270">
          <cell r="A1270" t="str">
            <v>Tucson Primary</v>
          </cell>
          <cell r="C1270" t="str">
            <v>SME-Maintenance</v>
          </cell>
          <cell r="J1270">
            <v>0</v>
          </cell>
        </row>
        <row r="1271">
          <cell r="A1271" t="str">
            <v>Ahwatukee</v>
          </cell>
          <cell r="C1271" t="str">
            <v>SME-Maintenance</v>
          </cell>
          <cell r="J1271">
            <v>0</v>
          </cell>
        </row>
        <row r="1272">
          <cell r="A1272" t="str">
            <v>Ahwatukee</v>
          </cell>
          <cell r="C1272" t="str">
            <v>SME-Maintenance</v>
          </cell>
          <cell r="J1272">
            <v>0</v>
          </cell>
        </row>
        <row r="1273">
          <cell r="A1273" t="str">
            <v>Baton Rouge</v>
          </cell>
          <cell r="C1273" t="str">
            <v>SME-Maintenance</v>
          </cell>
          <cell r="J1273">
            <v>11865.1800206603</v>
          </cell>
        </row>
        <row r="1274">
          <cell r="A1274" t="str">
            <v>Baton Rouge</v>
          </cell>
          <cell r="C1274" t="str">
            <v>SME-Maintenance</v>
          </cell>
          <cell r="J1274">
            <v>0</v>
          </cell>
        </row>
        <row r="1275">
          <cell r="A1275" t="str">
            <v>Chandler</v>
          </cell>
          <cell r="C1275" t="str">
            <v>SME-Maintenance</v>
          </cell>
          <cell r="J1275">
            <v>5979.5773431542511</v>
          </cell>
        </row>
        <row r="1276">
          <cell r="A1276" t="str">
            <v>Chandler</v>
          </cell>
          <cell r="C1276" t="str">
            <v>SME-Maintenance</v>
          </cell>
          <cell r="J1276">
            <v>0</v>
          </cell>
        </row>
        <row r="1277">
          <cell r="A1277" t="str">
            <v>Chandler Primary North</v>
          </cell>
          <cell r="C1277" t="str">
            <v>SME-Maintenance</v>
          </cell>
          <cell r="J1277">
            <v>6406.6900105224122</v>
          </cell>
        </row>
        <row r="1278">
          <cell r="A1278" t="str">
            <v>Chandler Primary North</v>
          </cell>
          <cell r="C1278" t="str">
            <v>SME-Maintenance</v>
          </cell>
          <cell r="J1278">
            <v>0</v>
          </cell>
        </row>
        <row r="1279">
          <cell r="A1279" t="str">
            <v>Chandler Primary South</v>
          </cell>
          <cell r="C1279" t="str">
            <v>SME-Maintenance</v>
          </cell>
          <cell r="J1279">
            <v>1708.4506694726431</v>
          </cell>
        </row>
        <row r="1280">
          <cell r="A1280" t="str">
            <v>Chandler Primary South</v>
          </cell>
          <cell r="C1280" t="str">
            <v>SME-Maintenance</v>
          </cell>
          <cell r="J1280">
            <v>0</v>
          </cell>
        </row>
        <row r="1281">
          <cell r="A1281" t="str">
            <v>DC</v>
          </cell>
          <cell r="C1281" t="str">
            <v>SME-Maintenance</v>
          </cell>
          <cell r="J1281">
            <v>21355.633368408038</v>
          </cell>
        </row>
        <row r="1282">
          <cell r="A1282" t="str">
            <v>DC</v>
          </cell>
          <cell r="C1282" t="str">
            <v>SME-Maintenance</v>
          </cell>
          <cell r="J1282">
            <v>0</v>
          </cell>
        </row>
        <row r="1283">
          <cell r="A1283" t="str">
            <v>Flagstaff</v>
          </cell>
          <cell r="C1283" t="str">
            <v>SME-Maintenance</v>
          </cell>
          <cell r="J1283">
            <v>2562.6760042089645</v>
          </cell>
        </row>
        <row r="1284">
          <cell r="A1284" t="str">
            <v>Flagstaff</v>
          </cell>
          <cell r="C1284" t="str">
            <v>SME-Maintenance</v>
          </cell>
          <cell r="J1284">
            <v>0</v>
          </cell>
        </row>
        <row r="1285">
          <cell r="A1285" t="str">
            <v>Goodyear</v>
          </cell>
          <cell r="C1285" t="str">
            <v>SME-Maintenance</v>
          </cell>
          <cell r="J1285">
            <v>2645.2710518246195</v>
          </cell>
        </row>
        <row r="1286">
          <cell r="A1286" t="str">
            <v>Goodyear</v>
          </cell>
          <cell r="C1286" t="str">
            <v>SME-Maintenance</v>
          </cell>
          <cell r="J1286">
            <v>0</v>
          </cell>
        </row>
        <row r="1287">
          <cell r="A1287" t="str">
            <v>Goodyear Primary</v>
          </cell>
          <cell r="C1287" t="str">
            <v>SME-Maintenance</v>
          </cell>
          <cell r="J1287">
            <v>7605.4329650112386</v>
          </cell>
        </row>
        <row r="1288">
          <cell r="A1288" t="str">
            <v>Goodyear Primary</v>
          </cell>
          <cell r="C1288" t="str">
            <v>SME-Maintenance</v>
          </cell>
          <cell r="J1288">
            <v>0</v>
          </cell>
        </row>
        <row r="1289">
          <cell r="A1289" t="str">
            <v>Mesa</v>
          </cell>
          <cell r="C1289" t="str">
            <v>SME-Maintenance</v>
          </cell>
          <cell r="J1289">
            <v>4986.1132788559089</v>
          </cell>
        </row>
        <row r="1290">
          <cell r="A1290" t="str">
            <v>Mesa</v>
          </cell>
          <cell r="C1290" t="str">
            <v>SME-Maintenance</v>
          </cell>
          <cell r="J1290">
            <v>0</v>
          </cell>
        </row>
        <row r="1291">
          <cell r="A1291" t="str">
            <v>Oro Valley</v>
          </cell>
          <cell r="C1291" t="str">
            <v>SME-Maintenance</v>
          </cell>
          <cell r="J1291">
            <v>0</v>
          </cell>
        </row>
        <row r="1292">
          <cell r="A1292" t="str">
            <v>Oro Valley</v>
          </cell>
          <cell r="C1292" t="str">
            <v>SME-Maintenance</v>
          </cell>
          <cell r="J1292">
            <v>0</v>
          </cell>
        </row>
        <row r="1293">
          <cell r="A1293" t="str">
            <v>Oro Valley Primary</v>
          </cell>
          <cell r="C1293" t="str">
            <v>SME-Maintenance</v>
          </cell>
          <cell r="J1293">
            <v>0</v>
          </cell>
        </row>
        <row r="1294">
          <cell r="A1294" t="str">
            <v>Oro Valley Primary</v>
          </cell>
          <cell r="C1294" t="str">
            <v>SME-Maintenance</v>
          </cell>
          <cell r="J1294">
            <v>0</v>
          </cell>
        </row>
        <row r="1295">
          <cell r="A1295" t="str">
            <v>Peoria</v>
          </cell>
          <cell r="C1295" t="str">
            <v>SME-Maintenance</v>
          </cell>
          <cell r="J1295">
            <v>0</v>
          </cell>
        </row>
        <row r="1296">
          <cell r="A1296" t="str">
            <v>Peoria</v>
          </cell>
          <cell r="C1296" t="str">
            <v>SME-Maintenance</v>
          </cell>
          <cell r="J1296">
            <v>0</v>
          </cell>
        </row>
        <row r="1297">
          <cell r="A1297" t="str">
            <v>Peoria Primary</v>
          </cell>
          <cell r="C1297" t="str">
            <v>SME-Maintenance</v>
          </cell>
          <cell r="J1297">
            <v>5125.352008417929</v>
          </cell>
        </row>
        <row r="1298">
          <cell r="A1298" t="str">
            <v>Peoria Primary</v>
          </cell>
          <cell r="C1298" t="str">
            <v>SME-Maintenance</v>
          </cell>
          <cell r="J1298">
            <v>0</v>
          </cell>
        </row>
        <row r="1299">
          <cell r="A1299" t="str">
            <v>Phoenix</v>
          </cell>
          <cell r="C1299" t="str">
            <v>SME-Maintenance</v>
          </cell>
          <cell r="J1299">
            <v>0</v>
          </cell>
        </row>
        <row r="1300">
          <cell r="A1300" t="str">
            <v>Phoenix</v>
          </cell>
          <cell r="C1300" t="str">
            <v>SME-Maintenance</v>
          </cell>
          <cell r="J1300">
            <v>0</v>
          </cell>
        </row>
        <row r="1301">
          <cell r="A1301" t="str">
            <v>Phoenix Central</v>
          </cell>
          <cell r="C1301" t="str">
            <v>SME-Maintenance</v>
          </cell>
          <cell r="J1301">
            <v>0</v>
          </cell>
        </row>
        <row r="1302">
          <cell r="A1302" t="str">
            <v>Phoenix Central</v>
          </cell>
          <cell r="C1302" t="str">
            <v>SME-Maintenance</v>
          </cell>
          <cell r="J1302">
            <v>0</v>
          </cell>
        </row>
        <row r="1303">
          <cell r="A1303" t="str">
            <v>Phoenix Primary</v>
          </cell>
          <cell r="C1303" t="str">
            <v>SME-Maintenance</v>
          </cell>
          <cell r="J1303">
            <v>12259.090285841117</v>
          </cell>
        </row>
        <row r="1304">
          <cell r="A1304" t="str">
            <v>Phoenix Primary</v>
          </cell>
          <cell r="C1304" t="str">
            <v>SME-Maintenance</v>
          </cell>
          <cell r="J1304">
            <v>0</v>
          </cell>
        </row>
        <row r="1305">
          <cell r="A1305" t="str">
            <v>Phoenix South Primary</v>
          </cell>
          <cell r="C1305" t="str">
            <v>SME-Maintenance</v>
          </cell>
          <cell r="J1305">
            <v>8542.2533473632157</v>
          </cell>
        </row>
        <row r="1306">
          <cell r="A1306" t="str">
            <v>Phoenix South Primary</v>
          </cell>
          <cell r="C1306" t="str">
            <v>SME-Maintenance</v>
          </cell>
          <cell r="J1306">
            <v>0</v>
          </cell>
        </row>
        <row r="1307">
          <cell r="A1307" t="str">
            <v>Prescott</v>
          </cell>
          <cell r="C1307" t="str">
            <v>SME-Maintenance</v>
          </cell>
          <cell r="J1307">
            <v>0</v>
          </cell>
        </row>
        <row r="1308">
          <cell r="A1308" t="str">
            <v>Prescott</v>
          </cell>
          <cell r="C1308" t="str">
            <v>SME-Maintenance</v>
          </cell>
          <cell r="J1308">
            <v>0</v>
          </cell>
        </row>
        <row r="1309">
          <cell r="A1309" t="str">
            <v>San Antonio Medical Center</v>
          </cell>
          <cell r="C1309" t="str">
            <v>SME-Maintenance</v>
          </cell>
          <cell r="J1309">
            <v>0</v>
          </cell>
        </row>
        <row r="1310">
          <cell r="A1310" t="str">
            <v>San Antonio Medical Center</v>
          </cell>
          <cell r="C1310" t="str">
            <v>SME-Maintenance</v>
          </cell>
          <cell r="J1310">
            <v>0</v>
          </cell>
        </row>
        <row r="1311">
          <cell r="A1311" t="str">
            <v>San Antonio North Central</v>
          </cell>
          <cell r="C1311" t="str">
            <v>SME-Maintenance</v>
          </cell>
          <cell r="J1311">
            <v>0</v>
          </cell>
        </row>
        <row r="1312">
          <cell r="A1312" t="str">
            <v>San Antonio North Central</v>
          </cell>
          <cell r="C1312" t="str">
            <v>SME-Maintenance</v>
          </cell>
          <cell r="J1312">
            <v>0</v>
          </cell>
        </row>
        <row r="1313">
          <cell r="A1313" t="str">
            <v>San Antonio Shavano Campus</v>
          </cell>
          <cell r="C1313" t="str">
            <v>SME-Maintenance</v>
          </cell>
          <cell r="J1313">
            <v>0</v>
          </cell>
        </row>
        <row r="1314">
          <cell r="A1314" t="str">
            <v>San Antonio Shavano Campus</v>
          </cell>
          <cell r="C1314" t="str">
            <v>SME-Maintenance</v>
          </cell>
          <cell r="J1314">
            <v>0</v>
          </cell>
        </row>
        <row r="1315">
          <cell r="A1315" t="str">
            <v>Scottsdale</v>
          </cell>
          <cell r="C1315" t="str">
            <v>SME-Maintenance</v>
          </cell>
          <cell r="J1315">
            <v>0</v>
          </cell>
        </row>
        <row r="1316">
          <cell r="A1316" t="str">
            <v>Scottsdale</v>
          </cell>
          <cell r="C1316" t="str">
            <v>SME-Maintenance</v>
          </cell>
          <cell r="J1316">
            <v>0</v>
          </cell>
        </row>
        <row r="1317">
          <cell r="A1317" t="str">
            <v>Scottsdale Primary</v>
          </cell>
          <cell r="C1317" t="str">
            <v>SME-Maintenance</v>
          </cell>
          <cell r="J1317">
            <v>0</v>
          </cell>
        </row>
        <row r="1318">
          <cell r="A1318" t="str">
            <v>Scottsdale Primary</v>
          </cell>
          <cell r="C1318" t="str">
            <v>SME-Maintenance</v>
          </cell>
          <cell r="J1318">
            <v>0</v>
          </cell>
        </row>
        <row r="1319">
          <cell r="A1319" t="str">
            <v>Scottsdale Primary West</v>
          </cell>
          <cell r="C1319" t="str">
            <v>SME-Maintenance</v>
          </cell>
          <cell r="J1319">
            <v>3438.3256486475361</v>
          </cell>
        </row>
        <row r="1320">
          <cell r="A1320" t="str">
            <v>Scottsdale Primary West</v>
          </cell>
          <cell r="C1320" t="str">
            <v>SME-Maintenance</v>
          </cell>
          <cell r="J1320">
            <v>0</v>
          </cell>
        </row>
        <row r="1321">
          <cell r="A1321" t="str">
            <v>Tucson North</v>
          </cell>
          <cell r="C1321" t="str">
            <v>SME-Maintenance</v>
          </cell>
          <cell r="J1321">
            <v>0</v>
          </cell>
        </row>
        <row r="1322">
          <cell r="A1322" t="str">
            <v>Tucson North</v>
          </cell>
          <cell r="C1322" t="str">
            <v>SME-Maintenance</v>
          </cell>
          <cell r="J1322">
            <v>0</v>
          </cell>
        </row>
        <row r="1323">
          <cell r="A1323" t="str">
            <v>Tucson Primary</v>
          </cell>
          <cell r="C1323" t="str">
            <v>SME-Maintenance</v>
          </cell>
          <cell r="J1323">
            <v>6406.6900105224122</v>
          </cell>
        </row>
        <row r="1324">
          <cell r="A1324" t="str">
            <v>Tucson Primary</v>
          </cell>
          <cell r="C1324" t="str">
            <v>SME-Maintenance</v>
          </cell>
          <cell r="J1324">
            <v>0</v>
          </cell>
        </row>
        <row r="1325">
          <cell r="A1325" t="str">
            <v>Ahwatukee</v>
          </cell>
          <cell r="C1325" t="str">
            <v>SME-Maintenance</v>
          </cell>
          <cell r="J1325">
            <v>10455.718097172576</v>
          </cell>
        </row>
        <row r="1326">
          <cell r="A1326" t="str">
            <v>Ahwatukee</v>
          </cell>
          <cell r="C1326" t="str">
            <v>SME-Maintenance</v>
          </cell>
          <cell r="J1326">
            <v>0</v>
          </cell>
        </row>
        <row r="1327">
          <cell r="A1327" t="str">
            <v>Baton Rouge</v>
          </cell>
          <cell r="C1327" t="str">
            <v>SME-Maintenance</v>
          </cell>
          <cell r="J1327">
            <v>0</v>
          </cell>
        </row>
        <row r="1328">
          <cell r="A1328" t="str">
            <v>Baton Rouge</v>
          </cell>
          <cell r="C1328" t="str">
            <v>SME-Maintenance</v>
          </cell>
          <cell r="J1328">
            <v>0</v>
          </cell>
        </row>
        <row r="1329">
          <cell r="A1329" t="str">
            <v>Chandler</v>
          </cell>
          <cell r="C1329" t="str">
            <v>SME-Maintenance</v>
          </cell>
          <cell r="J1329">
            <v>6150.4224101015152</v>
          </cell>
        </row>
        <row r="1330">
          <cell r="A1330" t="str">
            <v>Chandler</v>
          </cell>
          <cell r="C1330" t="str">
            <v>SME-Maintenance</v>
          </cell>
          <cell r="J1330">
            <v>0</v>
          </cell>
        </row>
        <row r="1331">
          <cell r="A1331" t="str">
            <v>Chandler Primary North</v>
          </cell>
          <cell r="C1331" t="str">
            <v>SME-Maintenance</v>
          </cell>
          <cell r="J1331">
            <v>3416.9013389452862</v>
          </cell>
        </row>
        <row r="1332">
          <cell r="A1332" t="str">
            <v>Chandler Primary North</v>
          </cell>
          <cell r="C1332" t="str">
            <v>SME-Maintenance</v>
          </cell>
          <cell r="J1332">
            <v>0</v>
          </cell>
        </row>
        <row r="1333">
          <cell r="A1333" t="str">
            <v>Chandler Primary South</v>
          </cell>
          <cell r="C1333" t="str">
            <v>SME-Maintenance</v>
          </cell>
          <cell r="J1333">
            <v>0</v>
          </cell>
        </row>
        <row r="1334">
          <cell r="A1334" t="str">
            <v>Chandler Primary South</v>
          </cell>
          <cell r="C1334" t="str">
            <v>SME-Maintenance</v>
          </cell>
          <cell r="J1334">
            <v>0</v>
          </cell>
        </row>
        <row r="1335">
          <cell r="A1335" t="str">
            <v>DC</v>
          </cell>
          <cell r="C1335" t="str">
            <v>SME-Maintenance</v>
          </cell>
          <cell r="J1335">
            <v>20501.408033671716</v>
          </cell>
        </row>
        <row r="1336">
          <cell r="A1336" t="str">
            <v>DC</v>
          </cell>
          <cell r="C1336" t="str">
            <v>SME-Maintenance</v>
          </cell>
          <cell r="J1336">
            <v>0</v>
          </cell>
        </row>
        <row r="1337">
          <cell r="A1337" t="str">
            <v>Flagstaff</v>
          </cell>
          <cell r="C1337" t="str">
            <v>SME-Maintenance</v>
          </cell>
          <cell r="J1337">
            <v>1964.7182698935396</v>
          </cell>
        </row>
        <row r="1338">
          <cell r="A1338" t="str">
            <v>Flagstaff</v>
          </cell>
          <cell r="C1338" t="str">
            <v>SME-Maintenance</v>
          </cell>
          <cell r="J1338">
            <v>0</v>
          </cell>
        </row>
        <row r="1339">
          <cell r="A1339" t="str">
            <v>Goodyear</v>
          </cell>
          <cell r="C1339" t="str">
            <v>SME-Maintenance</v>
          </cell>
          <cell r="J1339">
            <v>4078.1230015512838</v>
          </cell>
        </row>
        <row r="1340">
          <cell r="A1340" t="str">
            <v>Goodyear</v>
          </cell>
          <cell r="C1340" t="str">
            <v>SME-Maintenance</v>
          </cell>
          <cell r="J1340">
            <v>0</v>
          </cell>
        </row>
        <row r="1341">
          <cell r="A1341" t="str">
            <v>Goodyear Primary</v>
          </cell>
          <cell r="C1341" t="str">
            <v>SME-Maintenance</v>
          </cell>
          <cell r="J1341">
            <v>11725.045691070665</v>
          </cell>
        </row>
        <row r="1342">
          <cell r="A1342" t="str">
            <v>Goodyear Primary</v>
          </cell>
          <cell r="C1342" t="str">
            <v>SME-Maintenance</v>
          </cell>
          <cell r="J1342">
            <v>0</v>
          </cell>
        </row>
        <row r="1343">
          <cell r="A1343" t="str">
            <v>Mesa</v>
          </cell>
          <cell r="C1343" t="str">
            <v>SME-Maintenance</v>
          </cell>
          <cell r="J1343">
            <v>2050.1408033671719</v>
          </cell>
        </row>
        <row r="1344">
          <cell r="A1344" t="str">
            <v>Mesa</v>
          </cell>
          <cell r="C1344" t="str">
            <v>SME-Maintenance</v>
          </cell>
          <cell r="J1344">
            <v>0</v>
          </cell>
        </row>
        <row r="1345">
          <cell r="A1345" t="str">
            <v>Oro Valley</v>
          </cell>
          <cell r="C1345" t="str">
            <v>SME-Maintenance</v>
          </cell>
          <cell r="J1345">
            <v>8303.0702536370463</v>
          </cell>
        </row>
        <row r="1346">
          <cell r="A1346" t="str">
            <v>Oro Valley</v>
          </cell>
          <cell r="C1346" t="str">
            <v>SME-Maintenance</v>
          </cell>
          <cell r="J1346">
            <v>0</v>
          </cell>
        </row>
        <row r="1347">
          <cell r="A1347" t="str">
            <v>Oro Valley Primary</v>
          </cell>
          <cell r="C1347" t="str">
            <v>SME-Maintenance</v>
          </cell>
          <cell r="J1347">
            <v>8969.3660147313767</v>
          </cell>
        </row>
        <row r="1348">
          <cell r="A1348" t="str">
            <v>Oro Valley Primary</v>
          </cell>
          <cell r="C1348" t="str">
            <v>SME-Maintenance</v>
          </cell>
          <cell r="J1348">
            <v>0</v>
          </cell>
        </row>
        <row r="1349">
          <cell r="A1349" t="str">
            <v>Peoria</v>
          </cell>
          <cell r="C1349" t="str">
            <v>SME-Maintenance</v>
          </cell>
          <cell r="J1349">
            <v>17084.506694726431</v>
          </cell>
        </row>
        <row r="1350">
          <cell r="A1350" t="str">
            <v>Peoria</v>
          </cell>
          <cell r="C1350" t="str">
            <v>SME-Maintenance</v>
          </cell>
          <cell r="J1350">
            <v>0</v>
          </cell>
        </row>
        <row r="1351">
          <cell r="A1351" t="str">
            <v>Peoria Primary</v>
          </cell>
          <cell r="C1351" t="str">
            <v>SME-Maintenance</v>
          </cell>
          <cell r="J1351">
            <v>8200.5632134686875</v>
          </cell>
        </row>
        <row r="1352">
          <cell r="A1352" t="str">
            <v>Peoria Primary</v>
          </cell>
          <cell r="C1352" t="str">
            <v>SME-Maintenance</v>
          </cell>
          <cell r="J1352">
            <v>0</v>
          </cell>
        </row>
        <row r="1353">
          <cell r="A1353" t="str">
            <v>Phoenix</v>
          </cell>
          <cell r="C1353" t="str">
            <v>SME-Maintenance</v>
          </cell>
          <cell r="J1353">
            <v>14679.862377443686</v>
          </cell>
        </row>
        <row r="1354">
          <cell r="A1354" t="str">
            <v>Phoenix</v>
          </cell>
          <cell r="C1354" t="str">
            <v>SME-Maintenance</v>
          </cell>
          <cell r="J1354">
            <v>0</v>
          </cell>
        </row>
        <row r="1355">
          <cell r="A1355" t="str">
            <v>Phoenix Central</v>
          </cell>
          <cell r="C1355" t="str">
            <v>SME-Maintenance</v>
          </cell>
          <cell r="J1355">
            <v>14471.431395768024</v>
          </cell>
        </row>
        <row r="1356">
          <cell r="A1356" t="str">
            <v>Phoenix Central</v>
          </cell>
          <cell r="C1356" t="str">
            <v>SME-Maintenance</v>
          </cell>
          <cell r="J1356">
            <v>0</v>
          </cell>
        </row>
        <row r="1357">
          <cell r="A1357" t="str">
            <v>Phoenix Primary</v>
          </cell>
          <cell r="C1357" t="str">
            <v>SME-Maintenance</v>
          </cell>
          <cell r="J1357">
            <v>0</v>
          </cell>
        </row>
        <row r="1358">
          <cell r="A1358" t="str">
            <v>Phoenix Primary</v>
          </cell>
          <cell r="C1358" t="str">
            <v>SME-Maintenance</v>
          </cell>
          <cell r="J1358">
            <v>0</v>
          </cell>
        </row>
        <row r="1359">
          <cell r="A1359" t="str">
            <v>Phoenix South Primary</v>
          </cell>
          <cell r="C1359" t="str">
            <v>SME-Maintenance</v>
          </cell>
          <cell r="J1359">
            <v>5979.5773431542511</v>
          </cell>
        </row>
        <row r="1360">
          <cell r="A1360" t="str">
            <v>Phoenix South Primary</v>
          </cell>
          <cell r="C1360" t="str">
            <v>SME-Maintenance</v>
          </cell>
          <cell r="J1360">
            <v>0</v>
          </cell>
        </row>
        <row r="1361">
          <cell r="A1361" t="str">
            <v>Prescott</v>
          </cell>
          <cell r="C1361" t="str">
            <v>SME-Maintenance</v>
          </cell>
          <cell r="J1361">
            <v>8200.5632134686875</v>
          </cell>
        </row>
        <row r="1362">
          <cell r="A1362" t="str">
            <v>Prescott</v>
          </cell>
          <cell r="C1362" t="str">
            <v>SME-Maintenance</v>
          </cell>
          <cell r="J1362">
            <v>0</v>
          </cell>
        </row>
        <row r="1363">
          <cell r="A1363" t="str">
            <v>San Antonio Medical Center</v>
          </cell>
          <cell r="C1363" t="str">
            <v>SME-Maintenance</v>
          </cell>
          <cell r="J1363">
            <v>12813.380021044823</v>
          </cell>
        </row>
        <row r="1364">
          <cell r="A1364" t="str">
            <v>San Antonio Medical Center</v>
          </cell>
          <cell r="C1364" t="str">
            <v>SME-Maintenance</v>
          </cell>
          <cell r="J1364">
            <v>0</v>
          </cell>
        </row>
        <row r="1365">
          <cell r="A1365" t="str">
            <v>San Antonio North Central</v>
          </cell>
          <cell r="C1365" t="str">
            <v>SME-Maintenance</v>
          </cell>
          <cell r="J1365">
            <v>13852.118028084191</v>
          </cell>
        </row>
        <row r="1366">
          <cell r="A1366" t="str">
            <v>San Antonio North Central</v>
          </cell>
          <cell r="C1366" t="str">
            <v>SME-Maintenance</v>
          </cell>
          <cell r="J1366">
            <v>0</v>
          </cell>
        </row>
        <row r="1367">
          <cell r="A1367" t="str">
            <v>San Antonio Shavano Campus</v>
          </cell>
          <cell r="C1367" t="str">
            <v>SME-Maintenance</v>
          </cell>
          <cell r="J1367">
            <v>17511.619362094592</v>
          </cell>
        </row>
        <row r="1368">
          <cell r="A1368" t="str">
            <v>San Antonio Shavano Campus</v>
          </cell>
          <cell r="C1368" t="str">
            <v>SME-Maintenance</v>
          </cell>
          <cell r="J1368">
            <v>0</v>
          </cell>
        </row>
        <row r="1369">
          <cell r="A1369" t="str">
            <v>Scottsdale</v>
          </cell>
          <cell r="C1369" t="str">
            <v>SME-Maintenance</v>
          </cell>
          <cell r="J1369">
            <v>16401.126426937375</v>
          </cell>
        </row>
        <row r="1370">
          <cell r="A1370" t="str">
            <v>Scottsdale</v>
          </cell>
          <cell r="C1370" t="str">
            <v>SME-Maintenance</v>
          </cell>
          <cell r="J1370">
            <v>0</v>
          </cell>
        </row>
        <row r="1371">
          <cell r="A1371" t="str">
            <v>Scottsdale Primary</v>
          </cell>
          <cell r="C1371" t="str">
            <v>SME-Maintenance</v>
          </cell>
          <cell r="J1371">
            <v>6150.4224101015152</v>
          </cell>
        </row>
        <row r="1372">
          <cell r="A1372" t="str">
            <v>Scottsdale Primary</v>
          </cell>
          <cell r="C1372" t="str">
            <v>SME-Maintenance</v>
          </cell>
          <cell r="J1372">
            <v>0</v>
          </cell>
        </row>
        <row r="1373">
          <cell r="A1373" t="str">
            <v>Scottsdale Primary West</v>
          </cell>
          <cell r="C1373" t="str">
            <v>SME-Maintenance</v>
          </cell>
          <cell r="J1373">
            <v>0</v>
          </cell>
        </row>
        <row r="1374">
          <cell r="A1374" t="str">
            <v>Scottsdale Primary West</v>
          </cell>
          <cell r="C1374" t="str">
            <v>SME-Maintenance</v>
          </cell>
          <cell r="J1374">
            <v>0</v>
          </cell>
        </row>
        <row r="1375">
          <cell r="A1375" t="str">
            <v>Tucson North</v>
          </cell>
          <cell r="C1375" t="str">
            <v>SME-Maintenance</v>
          </cell>
          <cell r="J1375">
            <v>10250.704016835858</v>
          </cell>
        </row>
        <row r="1376">
          <cell r="A1376" t="str">
            <v>Tucson North</v>
          </cell>
          <cell r="C1376" t="str">
            <v>SME-Maintenance</v>
          </cell>
          <cell r="J1376">
            <v>0</v>
          </cell>
        </row>
        <row r="1377">
          <cell r="A1377" t="str">
            <v>Tucson Primary</v>
          </cell>
          <cell r="C1377" t="str">
            <v>SME-Maintenance</v>
          </cell>
          <cell r="J1377">
            <v>7688.0280126268935</v>
          </cell>
        </row>
        <row r="1378">
          <cell r="A1378" t="str">
            <v>Tucson Primary</v>
          </cell>
          <cell r="C1378" t="str">
            <v>SME-Maintenance</v>
          </cell>
          <cell r="J1378">
            <v>0</v>
          </cell>
        </row>
        <row r="1379">
          <cell r="A1379" t="str">
            <v>Ahwatukee</v>
          </cell>
          <cell r="C1379" t="str">
            <v>SME-Student Driven</v>
          </cell>
          <cell r="J1379">
            <v>656.18413819629177</v>
          </cell>
        </row>
        <row r="1380">
          <cell r="A1380" t="str">
            <v>Ahwatukee</v>
          </cell>
          <cell r="C1380" t="str">
            <v>SME-Student Driven</v>
          </cell>
          <cell r="J1380">
            <v>0</v>
          </cell>
        </row>
        <row r="1381">
          <cell r="A1381" t="str">
            <v>Baton Rouge</v>
          </cell>
          <cell r="C1381" t="str">
            <v>SME-Student Driven</v>
          </cell>
          <cell r="J1381">
            <v>170.88618726040133</v>
          </cell>
        </row>
        <row r="1382">
          <cell r="A1382" t="str">
            <v>Baton Rouge</v>
          </cell>
          <cell r="C1382" t="str">
            <v>SME-Student Driven</v>
          </cell>
          <cell r="J1382">
            <v>0</v>
          </cell>
        </row>
        <row r="1383">
          <cell r="A1383" t="str">
            <v>Chandler</v>
          </cell>
          <cell r="C1383" t="str">
            <v>SME-Student Driven</v>
          </cell>
          <cell r="J1383">
            <v>656.97990420034478</v>
          </cell>
        </row>
        <row r="1384">
          <cell r="A1384" t="str">
            <v>Chandler</v>
          </cell>
          <cell r="C1384" t="str">
            <v>SME-Student Driven</v>
          </cell>
          <cell r="J1384">
            <v>0</v>
          </cell>
        </row>
        <row r="1385">
          <cell r="A1385" t="str">
            <v>Chandler Primary North</v>
          </cell>
          <cell r="C1385" t="str">
            <v>SME-Student Driven</v>
          </cell>
          <cell r="J1385">
            <v>0</v>
          </cell>
        </row>
        <row r="1386">
          <cell r="A1386" t="str">
            <v>Chandler Primary North</v>
          </cell>
          <cell r="C1386" t="str">
            <v>SME-Student Driven</v>
          </cell>
          <cell r="J1386">
            <v>0</v>
          </cell>
        </row>
        <row r="1387">
          <cell r="A1387" t="str">
            <v>Chandler Primary South</v>
          </cell>
          <cell r="C1387" t="str">
            <v>SME-Student Driven</v>
          </cell>
          <cell r="J1387">
            <v>472.528136456227</v>
          </cell>
        </row>
        <row r="1388">
          <cell r="A1388" t="str">
            <v>Chandler Primary South</v>
          </cell>
          <cell r="C1388" t="str">
            <v>SME-Student Driven</v>
          </cell>
          <cell r="J1388">
            <v>0</v>
          </cell>
        </row>
        <row r="1389">
          <cell r="A1389" t="str">
            <v>DC</v>
          </cell>
          <cell r="C1389" t="str">
            <v>SME-Student Driven</v>
          </cell>
          <cell r="J1389">
            <v>2014.6656013367253</v>
          </cell>
        </row>
        <row r="1390">
          <cell r="A1390" t="str">
            <v>DC</v>
          </cell>
          <cell r="C1390" t="str">
            <v>SME-Student Driven</v>
          </cell>
          <cell r="J1390">
            <v>0</v>
          </cell>
        </row>
        <row r="1391">
          <cell r="A1391" t="str">
            <v>Flagstaff</v>
          </cell>
          <cell r="C1391" t="str">
            <v>SME-Student Driven</v>
          </cell>
          <cell r="J1391">
            <v>875.23819210649663</v>
          </cell>
        </row>
        <row r="1392">
          <cell r="A1392" t="str">
            <v>Flagstaff</v>
          </cell>
          <cell r="C1392" t="str">
            <v>SME-Student Driven</v>
          </cell>
          <cell r="J1392">
            <v>0</v>
          </cell>
        </row>
        <row r="1393">
          <cell r="A1393" t="str">
            <v>Goodyear</v>
          </cell>
          <cell r="C1393" t="str">
            <v>SME-Student Driven</v>
          </cell>
          <cell r="J1393">
            <v>376.20811256868984</v>
          </cell>
        </row>
        <row r="1394">
          <cell r="A1394" t="str">
            <v>Goodyear</v>
          </cell>
          <cell r="C1394" t="str">
            <v>SME-Student Driven</v>
          </cell>
          <cell r="J1394">
            <v>0</v>
          </cell>
        </row>
        <row r="1395">
          <cell r="A1395" t="str">
            <v>Goodyear Primary</v>
          </cell>
          <cell r="C1395" t="str">
            <v>SME-Student Driven</v>
          </cell>
          <cell r="J1395">
            <v>814.59591151196855</v>
          </cell>
        </row>
        <row r="1396">
          <cell r="A1396" t="str">
            <v>Goodyear Primary</v>
          </cell>
          <cell r="C1396" t="str">
            <v>SME-Student Driven</v>
          </cell>
          <cell r="J1396">
            <v>0</v>
          </cell>
        </row>
        <row r="1397">
          <cell r="A1397" t="str">
            <v>Mesa</v>
          </cell>
          <cell r="C1397" t="str">
            <v>SME-Student Driven</v>
          </cell>
          <cell r="J1397">
            <v>1750.7349903626525</v>
          </cell>
        </row>
        <row r="1398">
          <cell r="A1398" t="str">
            <v>Mesa</v>
          </cell>
          <cell r="C1398" t="str">
            <v>SME-Student Driven</v>
          </cell>
          <cell r="J1398">
            <v>0</v>
          </cell>
        </row>
        <row r="1399">
          <cell r="A1399" t="str">
            <v>Oro Valley</v>
          </cell>
          <cell r="C1399" t="str">
            <v>SME-Student Driven</v>
          </cell>
          <cell r="J1399">
            <v>684.68654215328263</v>
          </cell>
        </row>
        <row r="1400">
          <cell r="A1400" t="str">
            <v>Oro Valley</v>
          </cell>
          <cell r="C1400" t="str">
            <v>SME-Student Driven</v>
          </cell>
          <cell r="J1400">
            <v>0</v>
          </cell>
        </row>
        <row r="1401">
          <cell r="A1401" t="str">
            <v>Oro Valley Primary</v>
          </cell>
          <cell r="C1401" t="str">
            <v>SME-Student Driven</v>
          </cell>
          <cell r="J1401">
            <v>657.12935427334787</v>
          </cell>
        </row>
        <row r="1402">
          <cell r="A1402" t="str">
            <v>Oro Valley Primary</v>
          </cell>
          <cell r="C1402" t="str">
            <v>SME-Student Driven</v>
          </cell>
          <cell r="J1402">
            <v>0</v>
          </cell>
        </row>
        <row r="1403">
          <cell r="A1403" t="str">
            <v>Peoria</v>
          </cell>
          <cell r="C1403" t="str">
            <v>SME-Student Driven</v>
          </cell>
          <cell r="J1403">
            <v>262.72469386750362</v>
          </cell>
        </row>
        <row r="1404">
          <cell r="A1404" t="str">
            <v>Peoria</v>
          </cell>
          <cell r="C1404" t="str">
            <v>SME-Student Driven</v>
          </cell>
          <cell r="J1404">
            <v>0</v>
          </cell>
        </row>
        <row r="1405">
          <cell r="A1405" t="str">
            <v>Peoria Primary</v>
          </cell>
          <cell r="C1405" t="str">
            <v>SME-Student Driven</v>
          </cell>
          <cell r="J1405">
            <v>612.71521433363034</v>
          </cell>
        </row>
        <row r="1406">
          <cell r="A1406" t="str">
            <v>Peoria Primary</v>
          </cell>
          <cell r="C1406" t="str">
            <v>SME-Student Driven</v>
          </cell>
          <cell r="J1406">
            <v>0</v>
          </cell>
        </row>
        <row r="1407">
          <cell r="A1407" t="str">
            <v>Phoenix</v>
          </cell>
          <cell r="C1407" t="str">
            <v>SME-Student Driven</v>
          </cell>
          <cell r="J1407">
            <v>262.2735174746407</v>
          </cell>
        </row>
        <row r="1408">
          <cell r="A1408" t="str">
            <v>Phoenix</v>
          </cell>
          <cell r="C1408" t="str">
            <v>SME-Student Driven</v>
          </cell>
          <cell r="J1408">
            <v>0</v>
          </cell>
        </row>
        <row r="1409">
          <cell r="A1409" t="str">
            <v>Phoenix Central</v>
          </cell>
          <cell r="C1409" t="str">
            <v>SME-Student Driven</v>
          </cell>
          <cell r="J1409">
            <v>427.56647358027783</v>
          </cell>
        </row>
        <row r="1410">
          <cell r="A1410" t="str">
            <v>Phoenix Central</v>
          </cell>
          <cell r="C1410" t="str">
            <v>SME-Student Driven</v>
          </cell>
          <cell r="J1410">
            <v>0</v>
          </cell>
        </row>
        <row r="1411">
          <cell r="A1411" t="str">
            <v>Phoenix Primary</v>
          </cell>
          <cell r="C1411" t="str">
            <v>SME-Student Driven</v>
          </cell>
          <cell r="J1411">
            <v>338.45712976909641</v>
          </cell>
        </row>
        <row r="1412">
          <cell r="A1412" t="str">
            <v>Phoenix Primary</v>
          </cell>
          <cell r="C1412" t="str">
            <v>SME-Student Driven</v>
          </cell>
          <cell r="J1412">
            <v>0</v>
          </cell>
        </row>
        <row r="1413">
          <cell r="A1413" t="str">
            <v>Phoenix South Primary</v>
          </cell>
          <cell r="C1413" t="str">
            <v>SME-Student Driven</v>
          </cell>
          <cell r="J1413">
            <v>175.23563586409838</v>
          </cell>
        </row>
        <row r="1414">
          <cell r="A1414" t="str">
            <v>Phoenix South Primary</v>
          </cell>
          <cell r="C1414" t="str">
            <v>SME-Student Driven</v>
          </cell>
          <cell r="J1414">
            <v>0</v>
          </cell>
        </row>
        <row r="1415">
          <cell r="A1415" t="str">
            <v>Prescott</v>
          </cell>
          <cell r="C1415" t="str">
            <v>SME-Student Driven</v>
          </cell>
          <cell r="J1415">
            <v>744.46027001413472</v>
          </cell>
        </row>
        <row r="1416">
          <cell r="A1416" t="str">
            <v>Prescott</v>
          </cell>
          <cell r="C1416" t="str">
            <v>SME-Student Driven</v>
          </cell>
          <cell r="J1416">
            <v>0</v>
          </cell>
        </row>
        <row r="1417">
          <cell r="A1417" t="str">
            <v>San Antonio Medical Center</v>
          </cell>
          <cell r="C1417" t="str">
            <v>SME-Student Driven</v>
          </cell>
          <cell r="J1417">
            <v>350.10628688335316</v>
          </cell>
        </row>
        <row r="1418">
          <cell r="A1418" t="str">
            <v>San Antonio Medical Center</v>
          </cell>
          <cell r="C1418" t="str">
            <v>SME-Student Driven</v>
          </cell>
          <cell r="J1418">
            <v>0</v>
          </cell>
        </row>
        <row r="1419">
          <cell r="A1419" t="str">
            <v>San Antonio North Central</v>
          </cell>
          <cell r="C1419" t="str">
            <v>SME-Student Driven</v>
          </cell>
          <cell r="J1419">
            <v>175.12701112102019</v>
          </cell>
        </row>
        <row r="1420">
          <cell r="A1420" t="str">
            <v>San Antonio North Central</v>
          </cell>
          <cell r="C1420" t="str">
            <v>SME-Student Driven</v>
          </cell>
          <cell r="J1420">
            <v>0</v>
          </cell>
        </row>
        <row r="1421">
          <cell r="A1421" t="str">
            <v>San Antonio Shavano Campus</v>
          </cell>
          <cell r="C1421" t="str">
            <v>SME-Student Driven</v>
          </cell>
          <cell r="J1421">
            <v>350.43833825481693</v>
          </cell>
        </row>
        <row r="1422">
          <cell r="A1422" t="str">
            <v>San Antonio Shavano Campus</v>
          </cell>
          <cell r="C1422" t="str">
            <v>SME-Student Driven</v>
          </cell>
          <cell r="J1422">
            <v>0</v>
          </cell>
        </row>
        <row r="1423">
          <cell r="A1423" t="str">
            <v>Scottsdale</v>
          </cell>
          <cell r="C1423" t="str">
            <v>SME-Student Driven</v>
          </cell>
          <cell r="J1423">
            <v>472.93883233339739</v>
          </cell>
        </row>
        <row r="1424">
          <cell r="A1424" t="str">
            <v>Scottsdale</v>
          </cell>
          <cell r="C1424" t="str">
            <v>SME-Student Driven</v>
          </cell>
          <cell r="J1424">
            <v>0</v>
          </cell>
        </row>
        <row r="1425">
          <cell r="A1425" t="str">
            <v>Scottsdale Primary</v>
          </cell>
          <cell r="C1425" t="str">
            <v>SME-Student Driven</v>
          </cell>
          <cell r="J1425">
            <v>550.18053637185085</v>
          </cell>
        </row>
        <row r="1426">
          <cell r="A1426" t="str">
            <v>Scottsdale Primary</v>
          </cell>
          <cell r="C1426" t="str">
            <v>SME-Student Driven</v>
          </cell>
          <cell r="J1426">
            <v>0</v>
          </cell>
        </row>
        <row r="1427">
          <cell r="A1427" t="str">
            <v>Scottsdale Primary West</v>
          </cell>
          <cell r="C1427" t="str">
            <v>SME-Student Driven</v>
          </cell>
          <cell r="J1427">
            <v>406.39482548468368</v>
          </cell>
        </row>
        <row r="1428">
          <cell r="A1428" t="str">
            <v>Scottsdale Primary West</v>
          </cell>
          <cell r="C1428" t="str">
            <v>SME-Student Driven</v>
          </cell>
          <cell r="J1428">
            <v>0</v>
          </cell>
        </row>
        <row r="1429">
          <cell r="A1429" t="str">
            <v>Tucson North</v>
          </cell>
          <cell r="C1429" t="str">
            <v>SME-Student Driven</v>
          </cell>
          <cell r="J1429">
            <v>437.4067728384062</v>
          </cell>
        </row>
        <row r="1430">
          <cell r="A1430" t="str">
            <v>Tucson North</v>
          </cell>
          <cell r="C1430" t="str">
            <v>SME-Student Driven</v>
          </cell>
          <cell r="J1430">
            <v>0</v>
          </cell>
        </row>
        <row r="1431">
          <cell r="A1431" t="str">
            <v>Tucson Primary</v>
          </cell>
          <cell r="C1431" t="str">
            <v>SME-Student Driven</v>
          </cell>
          <cell r="J1431">
            <v>525.4721416272879</v>
          </cell>
        </row>
        <row r="1432">
          <cell r="A1432" t="str">
            <v>Tucson Primary</v>
          </cell>
          <cell r="C1432" t="str">
            <v>SME-Student Driven</v>
          </cell>
          <cell r="J1432">
            <v>0</v>
          </cell>
        </row>
        <row r="1433">
          <cell r="A1433" t="str">
            <v>Ahwatukee</v>
          </cell>
          <cell r="C1433" t="str">
            <v>SME-Student Driven</v>
          </cell>
          <cell r="J1433">
            <v>2000</v>
          </cell>
        </row>
        <row r="1434">
          <cell r="A1434" t="str">
            <v>Ahwatukee</v>
          </cell>
          <cell r="C1434" t="str">
            <v>SME-Student Driven</v>
          </cell>
          <cell r="J1434">
            <v>0</v>
          </cell>
        </row>
        <row r="1435">
          <cell r="A1435" t="str">
            <v>Baton Rouge</v>
          </cell>
          <cell r="C1435" t="str">
            <v>Other Expense</v>
          </cell>
          <cell r="J1435">
            <v>2000</v>
          </cell>
        </row>
        <row r="1436">
          <cell r="A1436" t="str">
            <v>Baton Rouge</v>
          </cell>
          <cell r="C1436" t="str">
            <v>Other Expense</v>
          </cell>
          <cell r="J1436">
            <v>0</v>
          </cell>
        </row>
        <row r="1437">
          <cell r="A1437" t="str">
            <v>Chandler</v>
          </cell>
          <cell r="C1437" t="str">
            <v>SME-Student Driven</v>
          </cell>
          <cell r="J1437">
            <v>2000</v>
          </cell>
        </row>
        <row r="1438">
          <cell r="A1438" t="str">
            <v>Chandler</v>
          </cell>
          <cell r="C1438" t="str">
            <v>SME-Student Driven</v>
          </cell>
          <cell r="J1438">
            <v>0</v>
          </cell>
        </row>
        <row r="1439">
          <cell r="A1439" t="str">
            <v>Chandler Primary North</v>
          </cell>
          <cell r="C1439" t="str">
            <v>SME-Student Driven</v>
          </cell>
          <cell r="J1439">
            <v>2000</v>
          </cell>
        </row>
        <row r="1440">
          <cell r="A1440" t="str">
            <v>Chandler Primary North</v>
          </cell>
          <cell r="C1440" t="str">
            <v>SME-Student Driven</v>
          </cell>
          <cell r="J1440">
            <v>0</v>
          </cell>
        </row>
        <row r="1441">
          <cell r="A1441" t="str">
            <v>Chandler Primary South</v>
          </cell>
          <cell r="C1441" t="str">
            <v>SME-Student Driven</v>
          </cell>
          <cell r="J1441">
            <v>2000</v>
          </cell>
        </row>
        <row r="1442">
          <cell r="A1442" t="str">
            <v>Chandler Primary South</v>
          </cell>
          <cell r="C1442" t="str">
            <v>SME-Student Driven</v>
          </cell>
          <cell r="J1442">
            <v>0</v>
          </cell>
        </row>
        <row r="1443">
          <cell r="A1443" t="str">
            <v>DC</v>
          </cell>
          <cell r="C1443" t="str">
            <v>SME-Student Driven</v>
          </cell>
          <cell r="J1443">
            <v>2000</v>
          </cell>
        </row>
        <row r="1444">
          <cell r="A1444" t="str">
            <v>DC</v>
          </cell>
          <cell r="C1444" t="str">
            <v>SME-Student Driven</v>
          </cell>
          <cell r="J1444">
            <v>0</v>
          </cell>
        </row>
        <row r="1445">
          <cell r="A1445" t="str">
            <v>Flagstaff</v>
          </cell>
          <cell r="C1445" t="str">
            <v>SME-Student Driven</v>
          </cell>
          <cell r="J1445">
            <v>2000</v>
          </cell>
        </row>
        <row r="1446">
          <cell r="A1446" t="str">
            <v>Flagstaff</v>
          </cell>
          <cell r="C1446" t="str">
            <v>SME-Student Driven</v>
          </cell>
          <cell r="J1446">
            <v>0</v>
          </cell>
        </row>
        <row r="1447">
          <cell r="A1447" t="str">
            <v>Goodyear</v>
          </cell>
          <cell r="C1447" t="str">
            <v>SME-Student Driven</v>
          </cell>
          <cell r="J1447">
            <v>2000</v>
          </cell>
        </row>
        <row r="1448">
          <cell r="A1448" t="str">
            <v>Goodyear</v>
          </cell>
          <cell r="C1448" t="str">
            <v>SME-Student Driven</v>
          </cell>
          <cell r="J1448">
            <v>0</v>
          </cell>
        </row>
        <row r="1449">
          <cell r="A1449" t="str">
            <v>Goodyear Primary</v>
          </cell>
          <cell r="C1449" t="str">
            <v>SME-Student Driven</v>
          </cell>
          <cell r="J1449">
            <v>2000</v>
          </cell>
        </row>
        <row r="1450">
          <cell r="A1450" t="str">
            <v>Goodyear Primary</v>
          </cell>
          <cell r="C1450" t="str">
            <v>SME-Student Driven</v>
          </cell>
          <cell r="J1450">
            <v>0</v>
          </cell>
        </row>
        <row r="1451">
          <cell r="A1451" t="str">
            <v>Mesa</v>
          </cell>
          <cell r="C1451" t="str">
            <v>SME-Student Driven</v>
          </cell>
          <cell r="J1451">
            <v>2000</v>
          </cell>
        </row>
        <row r="1452">
          <cell r="A1452" t="str">
            <v>Mesa</v>
          </cell>
          <cell r="C1452" t="str">
            <v>SME-Student Driven</v>
          </cell>
          <cell r="J1452">
            <v>0</v>
          </cell>
        </row>
        <row r="1453">
          <cell r="A1453" t="str">
            <v>Oro Valley</v>
          </cell>
          <cell r="C1453" t="str">
            <v>SME-Student Driven</v>
          </cell>
          <cell r="J1453">
            <v>2000</v>
          </cell>
        </row>
        <row r="1454">
          <cell r="A1454" t="str">
            <v>Oro Valley</v>
          </cell>
          <cell r="C1454" t="str">
            <v>SME-Student Driven</v>
          </cell>
          <cell r="J1454">
            <v>0</v>
          </cell>
        </row>
        <row r="1455">
          <cell r="A1455" t="str">
            <v>Oro Valley Primary</v>
          </cell>
          <cell r="C1455" t="str">
            <v>SME-Student Driven</v>
          </cell>
          <cell r="J1455">
            <v>2000</v>
          </cell>
        </row>
        <row r="1456">
          <cell r="A1456" t="str">
            <v>Oro Valley Primary</v>
          </cell>
          <cell r="C1456" t="str">
            <v>SME-Student Driven</v>
          </cell>
          <cell r="J1456">
            <v>0</v>
          </cell>
        </row>
        <row r="1457">
          <cell r="A1457" t="str">
            <v>Peoria</v>
          </cell>
          <cell r="C1457" t="str">
            <v>SME-Student Driven</v>
          </cell>
          <cell r="J1457">
            <v>2000</v>
          </cell>
        </row>
        <row r="1458">
          <cell r="A1458" t="str">
            <v>Peoria</v>
          </cell>
          <cell r="C1458" t="str">
            <v>SME-Student Driven</v>
          </cell>
          <cell r="J1458">
            <v>0</v>
          </cell>
        </row>
        <row r="1459">
          <cell r="A1459" t="str">
            <v>Peoria Primary</v>
          </cell>
          <cell r="C1459" t="str">
            <v>SME-Student Driven</v>
          </cell>
          <cell r="J1459">
            <v>2000</v>
          </cell>
        </row>
        <row r="1460">
          <cell r="A1460" t="str">
            <v>Peoria Primary</v>
          </cell>
          <cell r="C1460" t="str">
            <v>SME-Student Driven</v>
          </cell>
          <cell r="J1460">
            <v>0</v>
          </cell>
        </row>
        <row r="1461">
          <cell r="A1461" t="str">
            <v>Phoenix</v>
          </cell>
          <cell r="C1461" t="str">
            <v>SME-Student Driven</v>
          </cell>
          <cell r="J1461">
            <v>2000</v>
          </cell>
        </row>
        <row r="1462">
          <cell r="A1462" t="str">
            <v>Phoenix</v>
          </cell>
          <cell r="C1462" t="str">
            <v>SME-Student Driven</v>
          </cell>
          <cell r="J1462">
            <v>0</v>
          </cell>
        </row>
        <row r="1463">
          <cell r="A1463" t="str">
            <v>Phoenix Central</v>
          </cell>
          <cell r="C1463" t="str">
            <v>SME-Student Driven</v>
          </cell>
          <cell r="J1463">
            <v>2000</v>
          </cell>
        </row>
        <row r="1464">
          <cell r="A1464" t="str">
            <v>Phoenix Central</v>
          </cell>
          <cell r="C1464" t="str">
            <v>SME-Student Driven</v>
          </cell>
          <cell r="J1464">
            <v>0</v>
          </cell>
        </row>
        <row r="1465">
          <cell r="A1465" t="str">
            <v>Phoenix Primary</v>
          </cell>
          <cell r="C1465" t="str">
            <v>SME-Student Driven</v>
          </cell>
          <cell r="J1465">
            <v>2000</v>
          </cell>
        </row>
        <row r="1466">
          <cell r="A1466" t="str">
            <v>Phoenix Primary</v>
          </cell>
          <cell r="C1466" t="str">
            <v>SME-Student Driven</v>
          </cell>
          <cell r="J1466">
            <v>0</v>
          </cell>
        </row>
        <row r="1467">
          <cell r="A1467" t="str">
            <v>Phoenix South Primary</v>
          </cell>
          <cell r="C1467" t="str">
            <v>SME-Student Driven</v>
          </cell>
          <cell r="J1467">
            <v>2000</v>
          </cell>
        </row>
        <row r="1468">
          <cell r="A1468" t="str">
            <v>Phoenix South Primary</v>
          </cell>
          <cell r="C1468" t="str">
            <v>SME-Student Driven</v>
          </cell>
          <cell r="J1468">
            <v>0</v>
          </cell>
        </row>
        <row r="1469">
          <cell r="A1469" t="str">
            <v>Prescott</v>
          </cell>
          <cell r="C1469" t="str">
            <v>SME-Student Driven</v>
          </cell>
          <cell r="J1469">
            <v>2000</v>
          </cell>
        </row>
        <row r="1470">
          <cell r="A1470" t="str">
            <v>Prescott</v>
          </cell>
          <cell r="C1470" t="str">
            <v>SME-Student Driven</v>
          </cell>
          <cell r="J1470">
            <v>0</v>
          </cell>
        </row>
        <row r="1471">
          <cell r="A1471" t="str">
            <v>San Antonio Medical Center</v>
          </cell>
          <cell r="C1471" t="str">
            <v>SME-Student Driven</v>
          </cell>
          <cell r="J1471">
            <v>2000</v>
          </cell>
        </row>
        <row r="1472">
          <cell r="A1472" t="str">
            <v>San Antonio Medical Center</v>
          </cell>
          <cell r="C1472" t="str">
            <v>SME-Student Driven</v>
          </cell>
          <cell r="J1472">
            <v>0</v>
          </cell>
        </row>
        <row r="1473">
          <cell r="A1473" t="str">
            <v>San Antonio North Central</v>
          </cell>
          <cell r="C1473" t="str">
            <v>SME-Student Driven</v>
          </cell>
          <cell r="J1473">
            <v>2000</v>
          </cell>
        </row>
        <row r="1474">
          <cell r="A1474" t="str">
            <v>San Antonio North Central</v>
          </cell>
          <cell r="C1474" t="str">
            <v>SME-Student Driven</v>
          </cell>
          <cell r="J1474">
            <v>0</v>
          </cell>
        </row>
        <row r="1475">
          <cell r="A1475" t="str">
            <v>San Antonio Shavano Campus</v>
          </cell>
          <cell r="C1475" t="str">
            <v>SME-Student Driven</v>
          </cell>
          <cell r="J1475">
            <v>2000</v>
          </cell>
        </row>
        <row r="1476">
          <cell r="A1476" t="str">
            <v>San Antonio Shavano Campus</v>
          </cell>
          <cell r="C1476" t="str">
            <v>SME-Student Driven</v>
          </cell>
          <cell r="J1476">
            <v>0</v>
          </cell>
        </row>
        <row r="1477">
          <cell r="A1477" t="str">
            <v>Scottsdale</v>
          </cell>
          <cell r="C1477" t="str">
            <v>SME-Student Driven</v>
          </cell>
          <cell r="J1477">
            <v>2000</v>
          </cell>
        </row>
        <row r="1478">
          <cell r="A1478" t="str">
            <v>Scottsdale</v>
          </cell>
          <cell r="C1478" t="str">
            <v>SME-Student Driven</v>
          </cell>
          <cell r="J1478">
            <v>0</v>
          </cell>
        </row>
        <row r="1479">
          <cell r="A1479" t="str">
            <v>Scottsdale Primary</v>
          </cell>
          <cell r="C1479" t="str">
            <v>SME-Student Driven</v>
          </cell>
          <cell r="J1479">
            <v>2000</v>
          </cell>
        </row>
        <row r="1480">
          <cell r="A1480" t="str">
            <v>Scottsdale Primary</v>
          </cell>
          <cell r="C1480" t="str">
            <v>SME-Student Driven</v>
          </cell>
          <cell r="J1480">
            <v>0</v>
          </cell>
        </row>
        <row r="1481">
          <cell r="A1481" t="str">
            <v>Scottsdale Primary West</v>
          </cell>
          <cell r="C1481" t="str">
            <v>SME-Student Driven</v>
          </cell>
          <cell r="J1481">
            <v>2000</v>
          </cell>
        </row>
        <row r="1482">
          <cell r="A1482" t="str">
            <v>Scottsdale Primary West</v>
          </cell>
          <cell r="C1482" t="str">
            <v>SME-Student Driven</v>
          </cell>
          <cell r="J1482">
            <v>0</v>
          </cell>
        </row>
        <row r="1483">
          <cell r="A1483" t="str">
            <v>Tucson North</v>
          </cell>
          <cell r="C1483" t="str">
            <v>SME-Student Driven</v>
          </cell>
          <cell r="J1483">
            <v>2000</v>
          </cell>
        </row>
        <row r="1484">
          <cell r="A1484" t="str">
            <v>Tucson North</v>
          </cell>
          <cell r="C1484" t="str">
            <v>SME-Student Driven</v>
          </cell>
          <cell r="J1484">
            <v>0</v>
          </cell>
        </row>
        <row r="1485">
          <cell r="A1485" t="str">
            <v>Tucson Primary</v>
          </cell>
          <cell r="C1485" t="str">
            <v>SME-Student Driven</v>
          </cell>
          <cell r="J1485">
            <v>2000</v>
          </cell>
        </row>
        <row r="1486">
          <cell r="A1486" t="str">
            <v>Tucson Primary</v>
          </cell>
          <cell r="C1486" t="str">
            <v>SME-Student Driven</v>
          </cell>
          <cell r="J1486">
            <v>0</v>
          </cell>
        </row>
        <row r="1487">
          <cell r="A1487" t="str">
            <v>Ahwatukee</v>
          </cell>
          <cell r="C1487" t="str">
            <v>SME-Student Driven</v>
          </cell>
          <cell r="J1487">
            <v>17944.448899207924</v>
          </cell>
        </row>
        <row r="1488">
          <cell r="A1488" t="str">
            <v>Ahwatukee</v>
          </cell>
          <cell r="C1488" t="str">
            <v>SME-Student Driven</v>
          </cell>
          <cell r="J1488">
            <v>0</v>
          </cell>
        </row>
        <row r="1489">
          <cell r="A1489" t="str">
            <v>Baton Rouge</v>
          </cell>
          <cell r="C1489" t="str">
            <v>SME-Student Driven</v>
          </cell>
          <cell r="J1489">
            <v>2000</v>
          </cell>
        </row>
        <row r="1490">
          <cell r="A1490" t="str">
            <v>Baton Rouge</v>
          </cell>
          <cell r="C1490" t="str">
            <v>SME-Student Driven</v>
          </cell>
          <cell r="J1490">
            <v>0</v>
          </cell>
        </row>
        <row r="1491">
          <cell r="A1491" t="str">
            <v>Baton Rouge</v>
          </cell>
          <cell r="C1491" t="str">
            <v>SME-Student Driven</v>
          </cell>
          <cell r="J1491">
            <v>1016.8678337758193</v>
          </cell>
        </row>
        <row r="1492">
          <cell r="A1492" t="str">
            <v>Baton Rouge</v>
          </cell>
          <cell r="C1492" t="str">
            <v>SME-Student Driven</v>
          </cell>
          <cell r="J1492">
            <v>0</v>
          </cell>
        </row>
        <row r="1493">
          <cell r="A1493" t="str">
            <v>Chandler</v>
          </cell>
          <cell r="C1493" t="str">
            <v>SME-Student Driven</v>
          </cell>
          <cell r="J1493">
            <v>21899.330140011494</v>
          </cell>
        </row>
        <row r="1494">
          <cell r="A1494" t="str">
            <v>Chandler</v>
          </cell>
          <cell r="C1494" t="str">
            <v>SME-Student Driven</v>
          </cell>
          <cell r="J1494">
            <v>0</v>
          </cell>
        </row>
        <row r="1495">
          <cell r="A1495" t="str">
            <v>Chandler Primary North</v>
          </cell>
          <cell r="C1495" t="str">
            <v>SME-Student Driven</v>
          </cell>
          <cell r="J1495">
            <v>0</v>
          </cell>
        </row>
        <row r="1496">
          <cell r="A1496" t="str">
            <v>Chandler Primary North</v>
          </cell>
          <cell r="C1496" t="str">
            <v>SME-Student Driven</v>
          </cell>
          <cell r="J1496">
            <v>0</v>
          </cell>
        </row>
        <row r="1497">
          <cell r="A1497" t="str">
            <v>Chandler Primary South</v>
          </cell>
          <cell r="C1497" t="str">
            <v>SME-Student Driven</v>
          </cell>
          <cell r="J1497">
            <v>1681.8501449423488</v>
          </cell>
        </row>
        <row r="1498">
          <cell r="A1498" t="str">
            <v>Chandler Primary South</v>
          </cell>
          <cell r="C1498" t="str">
            <v>SME-Student Driven</v>
          </cell>
          <cell r="J1498">
            <v>0</v>
          </cell>
        </row>
        <row r="1499">
          <cell r="A1499" t="str">
            <v>DC</v>
          </cell>
          <cell r="C1499" t="str">
            <v>SME-Student Driven</v>
          </cell>
          <cell r="J1499">
            <v>2627.8246973957284</v>
          </cell>
        </row>
        <row r="1500">
          <cell r="A1500" t="str">
            <v>DC</v>
          </cell>
          <cell r="C1500" t="str">
            <v>SME-Student Driven</v>
          </cell>
          <cell r="J1500">
            <v>0</v>
          </cell>
        </row>
        <row r="1501">
          <cell r="A1501" t="str">
            <v>Flagstaff</v>
          </cell>
          <cell r="C1501" t="str">
            <v>SME-Student Driven</v>
          </cell>
          <cell r="J1501">
            <v>1006.523920922471</v>
          </cell>
        </row>
        <row r="1502">
          <cell r="A1502" t="str">
            <v>Flagstaff</v>
          </cell>
          <cell r="C1502" t="str">
            <v>SME-Student Driven</v>
          </cell>
          <cell r="J1502">
            <v>0</v>
          </cell>
        </row>
        <row r="1503">
          <cell r="A1503" t="str">
            <v>Goodyear</v>
          </cell>
          <cell r="C1503" t="str">
            <v>SME-Student Driven</v>
          </cell>
          <cell r="J1503">
            <v>4259.9627216155941</v>
          </cell>
        </row>
        <row r="1504">
          <cell r="A1504" t="str">
            <v>Goodyear</v>
          </cell>
          <cell r="C1504" t="str">
            <v>SME-Student Driven</v>
          </cell>
          <cell r="J1504">
            <v>0</v>
          </cell>
        </row>
        <row r="1505">
          <cell r="A1505" t="str">
            <v>Goodyear Primary</v>
          </cell>
          <cell r="C1505" t="str">
            <v>SME-Student Driven</v>
          </cell>
          <cell r="J1505">
            <v>9224.1417283274641</v>
          </cell>
        </row>
        <row r="1506">
          <cell r="A1506" t="str">
            <v>Goodyear Primary</v>
          </cell>
          <cell r="C1506" t="str">
            <v>SME-Student Driven</v>
          </cell>
          <cell r="J1506">
            <v>0</v>
          </cell>
        </row>
        <row r="1507">
          <cell r="A1507" t="str">
            <v>Mesa</v>
          </cell>
          <cell r="C1507" t="str">
            <v>SME-Student Driven</v>
          </cell>
          <cell r="J1507">
            <v>3501.469980725305</v>
          </cell>
        </row>
        <row r="1508">
          <cell r="A1508" t="str">
            <v>Mesa</v>
          </cell>
          <cell r="C1508" t="str">
            <v>SME-Student Driven</v>
          </cell>
          <cell r="J1508">
            <v>0</v>
          </cell>
        </row>
        <row r="1509">
          <cell r="A1509" t="str">
            <v>Oro Valley</v>
          </cell>
          <cell r="C1509" t="str">
            <v>SME-Student Driven</v>
          </cell>
          <cell r="J1509">
            <v>6019.4628865777722</v>
          </cell>
        </row>
        <row r="1510">
          <cell r="A1510" t="str">
            <v>Oro Valley</v>
          </cell>
          <cell r="C1510" t="str">
            <v>SME-Student Driven</v>
          </cell>
          <cell r="J1510">
            <v>0</v>
          </cell>
        </row>
        <row r="1511">
          <cell r="A1511" t="str">
            <v>Oro Valley Primary</v>
          </cell>
          <cell r="C1511" t="str">
            <v>SME-Student Driven</v>
          </cell>
          <cell r="J1511">
            <v>8761.7247236446383</v>
          </cell>
        </row>
        <row r="1512">
          <cell r="A1512" t="str">
            <v>Oro Valley Primary</v>
          </cell>
          <cell r="C1512" t="str">
            <v>SME-Student Driven</v>
          </cell>
          <cell r="J1512">
            <v>0</v>
          </cell>
        </row>
        <row r="1513">
          <cell r="A1513" t="str">
            <v>Peoria</v>
          </cell>
          <cell r="C1513" t="str">
            <v>SME-Student Driven</v>
          </cell>
          <cell r="J1513">
            <v>2352.2617590937161</v>
          </cell>
        </row>
        <row r="1514">
          <cell r="A1514" t="str">
            <v>Peoria</v>
          </cell>
          <cell r="C1514" t="str">
            <v>SME-Student Driven</v>
          </cell>
          <cell r="J1514">
            <v>0</v>
          </cell>
        </row>
        <row r="1515">
          <cell r="A1515" t="str">
            <v>Peoria Primary</v>
          </cell>
          <cell r="C1515" t="str">
            <v>SME-Student Driven</v>
          </cell>
          <cell r="J1515">
            <v>3063.5760716681516</v>
          </cell>
        </row>
        <row r="1516">
          <cell r="A1516" t="str">
            <v>Peoria Primary</v>
          </cell>
          <cell r="C1516" t="str">
            <v>SME-Student Driven</v>
          </cell>
          <cell r="J1516">
            <v>0</v>
          </cell>
        </row>
        <row r="1517">
          <cell r="A1517" t="str">
            <v>Phoenix</v>
          </cell>
          <cell r="C1517" t="str">
            <v>SME-Student Driven</v>
          </cell>
          <cell r="J1517">
            <v>1320.9842830139403</v>
          </cell>
        </row>
        <row r="1518">
          <cell r="A1518" t="str">
            <v>Phoenix</v>
          </cell>
          <cell r="C1518" t="str">
            <v>SME-Student Driven</v>
          </cell>
          <cell r="J1518">
            <v>0</v>
          </cell>
        </row>
        <row r="1519">
          <cell r="A1519" t="str">
            <v>Phoenix Central</v>
          </cell>
          <cell r="C1519" t="str">
            <v>SME-Student Driven</v>
          </cell>
          <cell r="J1519">
            <v>9451.1466198984763</v>
          </cell>
        </row>
        <row r="1520">
          <cell r="A1520" t="str">
            <v>Phoenix Central</v>
          </cell>
          <cell r="C1520" t="str">
            <v>SME-Student Driven</v>
          </cell>
          <cell r="J1520">
            <v>0</v>
          </cell>
        </row>
        <row r="1521">
          <cell r="A1521" t="str">
            <v>Phoenix Primary</v>
          </cell>
          <cell r="C1521" t="str">
            <v>SME-Student Driven</v>
          </cell>
          <cell r="J1521">
            <v>2014.0081178698897</v>
          </cell>
        </row>
        <row r="1522">
          <cell r="A1522" t="str">
            <v>Phoenix Primary</v>
          </cell>
          <cell r="C1522" t="str">
            <v>SME-Student Driven</v>
          </cell>
          <cell r="J1522">
            <v>0</v>
          </cell>
        </row>
        <row r="1523">
          <cell r="A1523" t="str">
            <v>Phoenix South Primary</v>
          </cell>
          <cell r="C1523" t="str">
            <v>SME-Student Driven</v>
          </cell>
          <cell r="J1523">
            <v>2935.196900723648</v>
          </cell>
        </row>
        <row r="1524">
          <cell r="A1524" t="str">
            <v>Phoenix South Primary</v>
          </cell>
          <cell r="C1524" t="str">
            <v>SME-Student Driven</v>
          </cell>
          <cell r="J1524">
            <v>0</v>
          </cell>
        </row>
        <row r="1525">
          <cell r="A1525" t="str">
            <v>Prescott</v>
          </cell>
          <cell r="C1525" t="str">
            <v>SME-Student Driven</v>
          </cell>
          <cell r="J1525">
            <v>7864.1279581846065</v>
          </cell>
        </row>
        <row r="1526">
          <cell r="A1526" t="str">
            <v>Prescott</v>
          </cell>
          <cell r="C1526" t="str">
            <v>SME-Student Driven</v>
          </cell>
          <cell r="J1526">
            <v>0</v>
          </cell>
        </row>
        <row r="1527">
          <cell r="A1527" t="str">
            <v>San Antonio Medical Center</v>
          </cell>
          <cell r="C1527" t="str">
            <v>SME-Student Driven</v>
          </cell>
          <cell r="J1527">
            <v>7002.1257376670628</v>
          </cell>
        </row>
        <row r="1528">
          <cell r="A1528" t="str">
            <v>San Antonio Medical Center</v>
          </cell>
          <cell r="C1528" t="str">
            <v>SME-Student Driven</v>
          </cell>
          <cell r="J1528">
            <v>0</v>
          </cell>
        </row>
        <row r="1529">
          <cell r="A1529" t="str">
            <v>San Antonio North Central</v>
          </cell>
          <cell r="C1529" t="str">
            <v>SME-Student Driven</v>
          </cell>
          <cell r="J1529">
            <v>1751.270111210202</v>
          </cell>
        </row>
        <row r="1530">
          <cell r="A1530" t="str">
            <v>San Antonio North Central</v>
          </cell>
          <cell r="C1530" t="str">
            <v>SME-Student Driven</v>
          </cell>
          <cell r="J1530">
            <v>0</v>
          </cell>
        </row>
        <row r="1531">
          <cell r="A1531" t="str">
            <v>San Antonio Shavano Campus</v>
          </cell>
          <cell r="C1531" t="str">
            <v>SME-Student Driven</v>
          </cell>
          <cell r="J1531">
            <v>3009.3892297632401</v>
          </cell>
        </row>
        <row r="1532">
          <cell r="A1532" t="str">
            <v>San Antonio Shavano Campus</v>
          </cell>
          <cell r="C1532" t="str">
            <v>SME-Student Driven</v>
          </cell>
          <cell r="J1532">
            <v>0</v>
          </cell>
        </row>
        <row r="1533">
          <cell r="A1533" t="str">
            <v>Scottsdale</v>
          </cell>
          <cell r="C1533" t="str">
            <v>SME-Student Driven</v>
          </cell>
          <cell r="J1533">
            <v>13277.319811433896</v>
          </cell>
        </row>
        <row r="1534">
          <cell r="A1534" t="str">
            <v>Scottsdale</v>
          </cell>
          <cell r="C1534" t="str">
            <v>SME-Student Driven</v>
          </cell>
          <cell r="J1534">
            <v>0</v>
          </cell>
        </row>
        <row r="1535">
          <cell r="A1535" t="str">
            <v>Scottsdale Primary</v>
          </cell>
          <cell r="C1535" t="str">
            <v>SME-Student Driven</v>
          </cell>
          <cell r="J1535">
            <v>12878.429752653195</v>
          </cell>
        </row>
        <row r="1536">
          <cell r="A1536" t="str">
            <v>Scottsdale Primary</v>
          </cell>
          <cell r="C1536" t="str">
            <v>SME-Student Driven</v>
          </cell>
          <cell r="J1536">
            <v>0</v>
          </cell>
        </row>
        <row r="1537">
          <cell r="A1537" t="str">
            <v>Scottsdale Primary West</v>
          </cell>
          <cell r="C1537" t="str">
            <v>SME-Student Driven</v>
          </cell>
          <cell r="J1537">
            <v>59.652017095032889</v>
          </cell>
        </row>
        <row r="1538">
          <cell r="A1538" t="str">
            <v>Scottsdale Primary West</v>
          </cell>
          <cell r="C1538" t="str">
            <v>SME-Student Driven</v>
          </cell>
          <cell r="J1538">
            <v>0</v>
          </cell>
        </row>
        <row r="1539">
          <cell r="A1539" t="str">
            <v>Tucson North</v>
          </cell>
          <cell r="C1539" t="str">
            <v>SME-Student Driven</v>
          </cell>
          <cell r="J1539">
            <v>8748.1354567681246</v>
          </cell>
        </row>
        <row r="1540">
          <cell r="A1540" t="str">
            <v>Tucson North</v>
          </cell>
          <cell r="C1540" t="str">
            <v>SME-Student Driven</v>
          </cell>
          <cell r="J1540">
            <v>0</v>
          </cell>
        </row>
        <row r="1541">
          <cell r="A1541" t="str">
            <v>Tucson Primary</v>
          </cell>
          <cell r="C1541" t="str">
            <v>SME-Student Driven</v>
          </cell>
          <cell r="J1541">
            <v>6349.4550446630619</v>
          </cell>
        </row>
        <row r="1542">
          <cell r="A1542" t="str">
            <v>Tucson Primary</v>
          </cell>
          <cell r="C1542" t="str">
            <v>SME-Student Driven</v>
          </cell>
          <cell r="J1542">
            <v>0</v>
          </cell>
        </row>
        <row r="1543">
          <cell r="A1543" t="str">
            <v>Ahwatukee</v>
          </cell>
          <cell r="C1543" t="str">
            <v>SME-Student Driven</v>
          </cell>
          <cell r="J1543">
            <v>0</v>
          </cell>
        </row>
        <row r="1544">
          <cell r="A1544" t="str">
            <v>Ahwatukee</v>
          </cell>
          <cell r="C1544" t="str">
            <v>SME-Student Driven</v>
          </cell>
          <cell r="J1544">
            <v>0</v>
          </cell>
        </row>
        <row r="1545">
          <cell r="A1545" t="str">
            <v>Baton Rouge</v>
          </cell>
          <cell r="C1545" t="str">
            <v>SME-Student Driven</v>
          </cell>
          <cell r="J1545">
            <v>0</v>
          </cell>
        </row>
        <row r="1546">
          <cell r="A1546" t="str">
            <v>Baton Rouge</v>
          </cell>
          <cell r="C1546" t="str">
            <v>SME-Student Driven</v>
          </cell>
          <cell r="J1546">
            <v>0</v>
          </cell>
        </row>
        <row r="1547">
          <cell r="A1547" t="str">
            <v>Chandler</v>
          </cell>
          <cell r="C1547" t="str">
            <v>SME-Student Driven</v>
          </cell>
          <cell r="J1547">
            <v>0</v>
          </cell>
        </row>
        <row r="1548">
          <cell r="A1548" t="str">
            <v>Chandler</v>
          </cell>
          <cell r="C1548" t="str">
            <v>SME-Student Driven</v>
          </cell>
          <cell r="J1548">
            <v>0</v>
          </cell>
        </row>
        <row r="1549">
          <cell r="A1549" t="str">
            <v>Chandler Primary North</v>
          </cell>
          <cell r="C1549" t="str">
            <v>SME-Student Driven</v>
          </cell>
          <cell r="J1549">
            <v>0</v>
          </cell>
        </row>
        <row r="1550">
          <cell r="A1550" t="str">
            <v>Chandler Primary North</v>
          </cell>
          <cell r="C1550" t="str">
            <v>SME-Student Driven</v>
          </cell>
          <cell r="J1550">
            <v>0</v>
          </cell>
        </row>
        <row r="1551">
          <cell r="A1551" t="str">
            <v>Chandler Primary South</v>
          </cell>
          <cell r="C1551" t="str">
            <v>SME-Student Driven</v>
          </cell>
          <cell r="J1551">
            <v>0</v>
          </cell>
        </row>
        <row r="1552">
          <cell r="A1552" t="str">
            <v>Chandler Primary South</v>
          </cell>
          <cell r="C1552" t="str">
            <v>SME-Student Driven</v>
          </cell>
          <cell r="J1552">
            <v>0</v>
          </cell>
        </row>
        <row r="1553">
          <cell r="A1553" t="str">
            <v>DC</v>
          </cell>
          <cell r="C1553" t="str">
            <v>SME-Student Driven</v>
          </cell>
          <cell r="J1553">
            <v>0</v>
          </cell>
        </row>
        <row r="1554">
          <cell r="A1554" t="str">
            <v>DC</v>
          </cell>
          <cell r="C1554" t="str">
            <v>SME-Student Driven</v>
          </cell>
          <cell r="J1554">
            <v>0</v>
          </cell>
        </row>
        <row r="1555">
          <cell r="A1555" t="str">
            <v>Flagstaff</v>
          </cell>
          <cell r="C1555" t="str">
            <v>SME-Student Driven</v>
          </cell>
          <cell r="J1555">
            <v>0</v>
          </cell>
        </row>
        <row r="1556">
          <cell r="A1556" t="str">
            <v>Flagstaff</v>
          </cell>
          <cell r="C1556" t="str">
            <v>SME-Student Driven</v>
          </cell>
          <cell r="J1556">
            <v>0</v>
          </cell>
        </row>
        <row r="1557">
          <cell r="A1557" t="str">
            <v>Goodyear</v>
          </cell>
          <cell r="C1557" t="str">
            <v>SME-Student Driven</v>
          </cell>
          <cell r="J1557">
            <v>0</v>
          </cell>
        </row>
        <row r="1558">
          <cell r="A1558" t="str">
            <v>Goodyear</v>
          </cell>
          <cell r="C1558" t="str">
            <v>SME-Student Driven</v>
          </cell>
          <cell r="J1558">
            <v>0</v>
          </cell>
        </row>
        <row r="1559">
          <cell r="A1559" t="str">
            <v>Goodyear Primary</v>
          </cell>
          <cell r="C1559" t="str">
            <v>SME-Student Driven</v>
          </cell>
          <cell r="J1559">
            <v>0</v>
          </cell>
        </row>
        <row r="1560">
          <cell r="A1560" t="str">
            <v>Goodyear Primary</v>
          </cell>
          <cell r="C1560" t="str">
            <v>SME-Student Driven</v>
          </cell>
          <cell r="J1560">
            <v>0</v>
          </cell>
        </row>
        <row r="1561">
          <cell r="A1561" t="str">
            <v>Mesa</v>
          </cell>
          <cell r="C1561" t="str">
            <v>SME-Student Driven</v>
          </cell>
          <cell r="J1561">
            <v>0</v>
          </cell>
        </row>
        <row r="1562">
          <cell r="A1562" t="str">
            <v>Mesa</v>
          </cell>
          <cell r="C1562" t="str">
            <v>SME-Student Driven</v>
          </cell>
          <cell r="J1562">
            <v>0</v>
          </cell>
        </row>
        <row r="1563">
          <cell r="A1563" t="str">
            <v>Oro Valley</v>
          </cell>
          <cell r="C1563" t="str">
            <v>SME-Student Driven</v>
          </cell>
          <cell r="J1563">
            <v>0</v>
          </cell>
        </row>
        <row r="1564">
          <cell r="A1564" t="str">
            <v>Oro Valley</v>
          </cell>
          <cell r="C1564" t="str">
            <v>SME-Student Driven</v>
          </cell>
          <cell r="J1564">
            <v>0</v>
          </cell>
        </row>
        <row r="1565">
          <cell r="A1565" t="str">
            <v>Oro Valley Primary</v>
          </cell>
          <cell r="C1565" t="str">
            <v>SME-Student Driven</v>
          </cell>
          <cell r="J1565">
            <v>0</v>
          </cell>
        </row>
        <row r="1566">
          <cell r="A1566" t="str">
            <v>Oro Valley Primary</v>
          </cell>
          <cell r="C1566" t="str">
            <v>SME-Student Driven</v>
          </cell>
          <cell r="J1566">
            <v>0</v>
          </cell>
        </row>
        <row r="1567">
          <cell r="A1567" t="str">
            <v>Peoria</v>
          </cell>
          <cell r="C1567" t="str">
            <v>SME-Student Driven</v>
          </cell>
          <cell r="J1567">
            <v>0</v>
          </cell>
        </row>
        <row r="1568">
          <cell r="A1568" t="str">
            <v>Peoria</v>
          </cell>
          <cell r="C1568" t="str">
            <v>SME-Student Driven</v>
          </cell>
          <cell r="J1568">
            <v>0</v>
          </cell>
        </row>
        <row r="1569">
          <cell r="A1569" t="str">
            <v>Peoria Primary</v>
          </cell>
          <cell r="C1569" t="str">
            <v>SME-Student Driven</v>
          </cell>
          <cell r="J1569">
            <v>0</v>
          </cell>
        </row>
        <row r="1570">
          <cell r="A1570" t="str">
            <v>Peoria Primary</v>
          </cell>
          <cell r="C1570" t="str">
            <v>SME-Student Driven</v>
          </cell>
          <cell r="J1570">
            <v>0</v>
          </cell>
        </row>
        <row r="1571">
          <cell r="A1571" t="str">
            <v>Phoenix</v>
          </cell>
          <cell r="C1571" t="str">
            <v>SME-Student Driven</v>
          </cell>
          <cell r="J1571">
            <v>0</v>
          </cell>
        </row>
        <row r="1572">
          <cell r="A1572" t="str">
            <v>Phoenix</v>
          </cell>
          <cell r="C1572" t="str">
            <v>SME-Student Driven</v>
          </cell>
          <cell r="J1572">
            <v>0</v>
          </cell>
        </row>
        <row r="1573">
          <cell r="A1573" t="str">
            <v>Phoenix Central</v>
          </cell>
          <cell r="C1573" t="str">
            <v>SME-Student Driven</v>
          </cell>
          <cell r="J1573">
            <v>0</v>
          </cell>
        </row>
        <row r="1574">
          <cell r="A1574" t="str">
            <v>Phoenix Central</v>
          </cell>
          <cell r="C1574" t="str">
            <v>SME-Student Driven</v>
          </cell>
          <cell r="J1574">
            <v>0</v>
          </cell>
        </row>
        <row r="1575">
          <cell r="A1575" t="str">
            <v>Phoenix Primary</v>
          </cell>
          <cell r="C1575" t="str">
            <v>SME-Student Driven</v>
          </cell>
          <cell r="J1575">
            <v>0</v>
          </cell>
        </row>
        <row r="1576">
          <cell r="A1576" t="str">
            <v>Phoenix Primary</v>
          </cell>
          <cell r="C1576" t="str">
            <v>SME-Student Driven</v>
          </cell>
          <cell r="J1576">
            <v>0</v>
          </cell>
        </row>
        <row r="1577">
          <cell r="A1577" t="str">
            <v>Phoenix South Primary</v>
          </cell>
          <cell r="C1577" t="str">
            <v>SME-Student Driven</v>
          </cell>
          <cell r="J1577">
            <v>0</v>
          </cell>
        </row>
        <row r="1578">
          <cell r="A1578" t="str">
            <v>Phoenix South Primary</v>
          </cell>
          <cell r="C1578" t="str">
            <v>SME-Student Driven</v>
          </cell>
          <cell r="J1578">
            <v>0</v>
          </cell>
        </row>
        <row r="1579">
          <cell r="A1579" t="str">
            <v>Prescott</v>
          </cell>
          <cell r="C1579" t="str">
            <v>SME-Student Driven</v>
          </cell>
          <cell r="J1579">
            <v>0</v>
          </cell>
        </row>
        <row r="1580">
          <cell r="A1580" t="str">
            <v>Prescott</v>
          </cell>
          <cell r="C1580" t="str">
            <v>SME-Student Driven</v>
          </cell>
          <cell r="J1580">
            <v>0</v>
          </cell>
        </row>
        <row r="1581">
          <cell r="A1581" t="str">
            <v>San Antonio Medical Center</v>
          </cell>
          <cell r="C1581" t="str">
            <v>SME-Student Driven</v>
          </cell>
          <cell r="J1581">
            <v>5251.5943032502973</v>
          </cell>
        </row>
        <row r="1582">
          <cell r="A1582" t="str">
            <v>San Antonio Medical Center</v>
          </cell>
          <cell r="C1582" t="str">
            <v>SME-Student Driven</v>
          </cell>
          <cell r="J1582">
            <v>0</v>
          </cell>
        </row>
        <row r="1583">
          <cell r="A1583" t="str">
            <v>San Antonio North Central</v>
          </cell>
          <cell r="C1583" t="str">
            <v>SME-Student Driven</v>
          </cell>
          <cell r="J1583">
            <v>0</v>
          </cell>
        </row>
        <row r="1584">
          <cell r="A1584" t="str">
            <v>San Antonio North Central</v>
          </cell>
          <cell r="C1584" t="str">
            <v>SME-Student Driven</v>
          </cell>
          <cell r="J1584">
            <v>0</v>
          </cell>
        </row>
        <row r="1585">
          <cell r="A1585" t="str">
            <v>San Antonio Shavano Campus</v>
          </cell>
          <cell r="C1585" t="str">
            <v>SME-Student Driven</v>
          </cell>
          <cell r="J1585">
            <v>0</v>
          </cell>
        </row>
        <row r="1586">
          <cell r="A1586" t="str">
            <v>San Antonio Shavano Campus</v>
          </cell>
          <cell r="C1586" t="str">
            <v>SME-Student Driven</v>
          </cell>
          <cell r="J1586">
            <v>0</v>
          </cell>
        </row>
        <row r="1587">
          <cell r="A1587" t="str">
            <v>Scottsdale</v>
          </cell>
          <cell r="C1587" t="str">
            <v>SME-Student Driven</v>
          </cell>
          <cell r="J1587">
            <v>0</v>
          </cell>
        </row>
        <row r="1588">
          <cell r="A1588" t="str">
            <v>Scottsdale</v>
          </cell>
          <cell r="C1588" t="str">
            <v>SME-Student Driven</v>
          </cell>
          <cell r="J1588">
            <v>0</v>
          </cell>
        </row>
        <row r="1589">
          <cell r="A1589" t="str">
            <v>Scottsdale Primary</v>
          </cell>
          <cell r="C1589" t="str">
            <v>SME-Student Driven</v>
          </cell>
          <cell r="J1589">
            <v>4380.4182832153729</v>
          </cell>
        </row>
        <row r="1590">
          <cell r="A1590" t="str">
            <v>Scottsdale Primary</v>
          </cell>
          <cell r="C1590" t="str">
            <v>SME-Student Driven</v>
          </cell>
          <cell r="J1590">
            <v>0</v>
          </cell>
        </row>
        <row r="1591">
          <cell r="A1591" t="str">
            <v>Scottsdale Primary West</v>
          </cell>
          <cell r="C1591" t="str">
            <v>SME-Student Driven</v>
          </cell>
          <cell r="J1591">
            <v>0</v>
          </cell>
        </row>
        <row r="1592">
          <cell r="A1592" t="str">
            <v>Scottsdale Primary West</v>
          </cell>
          <cell r="C1592" t="str">
            <v>SME-Student Driven</v>
          </cell>
          <cell r="J1592">
            <v>0</v>
          </cell>
        </row>
        <row r="1593">
          <cell r="A1593" t="str">
            <v>Tucson North</v>
          </cell>
          <cell r="C1593" t="str">
            <v>SME-Student Driven</v>
          </cell>
          <cell r="J1593">
            <v>0</v>
          </cell>
        </row>
        <row r="1594">
          <cell r="A1594" t="str">
            <v>Tucson North</v>
          </cell>
          <cell r="C1594" t="str">
            <v>SME-Student Driven</v>
          </cell>
          <cell r="J1594">
            <v>0</v>
          </cell>
        </row>
        <row r="1595">
          <cell r="A1595" t="str">
            <v>Tucson Primary</v>
          </cell>
          <cell r="C1595" t="str">
            <v>SME-Student Driven</v>
          </cell>
          <cell r="J1595">
            <v>0</v>
          </cell>
        </row>
        <row r="1596">
          <cell r="A1596" t="str">
            <v>Tucson Primary</v>
          </cell>
          <cell r="C1596" t="str">
            <v>SME-Student Driven</v>
          </cell>
          <cell r="J1596">
            <v>0</v>
          </cell>
        </row>
        <row r="1597">
          <cell r="A1597" t="str">
            <v>Ahwatukee</v>
          </cell>
          <cell r="C1597" t="str">
            <v>SME-Student Driven</v>
          </cell>
          <cell r="J1597">
            <v>656.18413819629177</v>
          </cell>
        </row>
        <row r="1598">
          <cell r="A1598" t="str">
            <v>Ahwatukee</v>
          </cell>
          <cell r="C1598" t="str">
            <v>SME-Student Driven</v>
          </cell>
          <cell r="J1598">
            <v>0</v>
          </cell>
        </row>
        <row r="1599">
          <cell r="A1599" t="str">
            <v>Baton Rouge</v>
          </cell>
          <cell r="C1599" t="str">
            <v>SME-Student Driven</v>
          </cell>
          <cell r="J1599">
            <v>14.398260522769096</v>
          </cell>
        </row>
        <row r="1600">
          <cell r="A1600" t="str">
            <v>Baton Rouge</v>
          </cell>
          <cell r="C1600" t="str">
            <v>SME-Student Driven</v>
          </cell>
          <cell r="J1600">
            <v>0</v>
          </cell>
        </row>
        <row r="1601">
          <cell r="A1601" t="str">
            <v>Chandler</v>
          </cell>
          <cell r="C1601" t="str">
            <v>SME-Student Driven</v>
          </cell>
          <cell r="J1601">
            <v>87.597320560045972</v>
          </cell>
        </row>
        <row r="1602">
          <cell r="A1602" t="str">
            <v>Chandler</v>
          </cell>
          <cell r="C1602" t="str">
            <v>SME-Student Driven</v>
          </cell>
          <cell r="J1602">
            <v>0</v>
          </cell>
        </row>
        <row r="1603">
          <cell r="A1603" t="str">
            <v>Chandler Primary North</v>
          </cell>
          <cell r="C1603" t="str">
            <v>SME-Student Driven</v>
          </cell>
          <cell r="J1603">
            <v>0</v>
          </cell>
        </row>
        <row r="1604">
          <cell r="A1604" t="str">
            <v>Chandler Primary North</v>
          </cell>
          <cell r="C1604" t="str">
            <v>SME-Student Driven</v>
          </cell>
          <cell r="J1604">
            <v>0</v>
          </cell>
        </row>
        <row r="1605">
          <cell r="A1605" t="str">
            <v>Chandler Primary South</v>
          </cell>
          <cell r="C1605" t="str">
            <v>SME-Student Driven</v>
          </cell>
          <cell r="J1605">
            <v>262.51563136457059</v>
          </cell>
        </row>
        <row r="1606">
          <cell r="A1606" t="str">
            <v>Chandler Primary South</v>
          </cell>
          <cell r="C1606" t="str">
            <v>SME-Student Driven</v>
          </cell>
          <cell r="J1606">
            <v>0</v>
          </cell>
        </row>
        <row r="1607">
          <cell r="A1607" t="str">
            <v>DC</v>
          </cell>
          <cell r="C1607" t="str">
            <v>SME-Student Driven</v>
          </cell>
          <cell r="J1607">
            <v>2189.8539144964407</v>
          </cell>
        </row>
        <row r="1608">
          <cell r="A1608" t="str">
            <v>DC</v>
          </cell>
          <cell r="C1608" t="str">
            <v>SME-Student Driven</v>
          </cell>
          <cell r="J1608">
            <v>0</v>
          </cell>
        </row>
        <row r="1609">
          <cell r="A1609" t="str">
            <v>Flagstaff</v>
          </cell>
          <cell r="C1609" t="str">
            <v>SME-Student Driven</v>
          </cell>
          <cell r="J1609">
            <v>437.61909605324831</v>
          </cell>
        </row>
        <row r="1610">
          <cell r="A1610" t="str">
            <v>Flagstaff</v>
          </cell>
          <cell r="C1610" t="str">
            <v>SME-Student Driven</v>
          </cell>
          <cell r="J1610">
            <v>0</v>
          </cell>
        </row>
        <row r="1611">
          <cell r="A1611" t="str">
            <v>Goodyear</v>
          </cell>
          <cell r="C1611" t="str">
            <v>SME-Student Driven</v>
          </cell>
          <cell r="J1611">
            <v>982.00385401948358</v>
          </cell>
        </row>
        <row r="1612">
          <cell r="A1612" t="str">
            <v>Goodyear</v>
          </cell>
          <cell r="C1612" t="str">
            <v>SME-Student Driven</v>
          </cell>
          <cell r="J1612">
            <v>0</v>
          </cell>
        </row>
        <row r="1613">
          <cell r="A1613" t="str">
            <v>Goodyear Primary</v>
          </cell>
          <cell r="C1613" t="str">
            <v>SME-Student Driven</v>
          </cell>
          <cell r="J1613">
            <v>2126.3448998382391</v>
          </cell>
        </row>
        <row r="1614">
          <cell r="A1614" t="str">
            <v>Goodyear Primary</v>
          </cell>
          <cell r="C1614" t="str">
            <v>SME-Student Driven</v>
          </cell>
          <cell r="J1614">
            <v>0</v>
          </cell>
        </row>
        <row r="1615">
          <cell r="A1615" t="str">
            <v>Mesa</v>
          </cell>
          <cell r="C1615" t="str">
            <v>SME-Student Driven</v>
          </cell>
          <cell r="J1615">
            <v>525.22049710879571</v>
          </cell>
        </row>
        <row r="1616">
          <cell r="A1616" t="str">
            <v>Mesa</v>
          </cell>
          <cell r="C1616" t="str">
            <v>SME-Student Driven</v>
          </cell>
          <cell r="J1616">
            <v>0</v>
          </cell>
        </row>
        <row r="1617">
          <cell r="A1617" t="str">
            <v>Oro Valley</v>
          </cell>
          <cell r="C1617" t="str">
            <v>SME-Student Driven</v>
          </cell>
          <cell r="J1617">
            <v>1357.1152689738979</v>
          </cell>
        </row>
        <row r="1618">
          <cell r="A1618" t="str">
            <v>Oro Valley</v>
          </cell>
          <cell r="C1618" t="str">
            <v>SME-Student Driven</v>
          </cell>
          <cell r="J1618">
            <v>0</v>
          </cell>
        </row>
        <row r="1619">
          <cell r="A1619" t="str">
            <v>Oro Valley Primary</v>
          </cell>
          <cell r="C1619" t="str">
            <v>SME-Student Driven</v>
          </cell>
          <cell r="J1619">
            <v>1270.4500849284725</v>
          </cell>
        </row>
        <row r="1620">
          <cell r="A1620" t="str">
            <v>Oro Valley Primary</v>
          </cell>
          <cell r="C1620" t="str">
            <v>SME-Student Driven</v>
          </cell>
          <cell r="J1620">
            <v>0</v>
          </cell>
        </row>
        <row r="1621">
          <cell r="A1621" t="str">
            <v>Peoria</v>
          </cell>
          <cell r="C1621" t="str">
            <v>SME-Student Driven</v>
          </cell>
          <cell r="J1621">
            <v>350.29959182333818</v>
          </cell>
        </row>
        <row r="1622">
          <cell r="A1622" t="str">
            <v>Peoria</v>
          </cell>
          <cell r="C1622" t="str">
            <v>SME-Student Driven</v>
          </cell>
          <cell r="J1622">
            <v>0</v>
          </cell>
        </row>
        <row r="1623">
          <cell r="A1623" t="str">
            <v>Peoria Primary</v>
          </cell>
          <cell r="C1623" t="str">
            <v>SME-Student Driven</v>
          </cell>
          <cell r="J1623">
            <v>87.530744904804337</v>
          </cell>
        </row>
        <row r="1624">
          <cell r="A1624" t="str">
            <v>Peoria Primary</v>
          </cell>
          <cell r="C1624" t="str">
            <v>SME-Student Driven</v>
          </cell>
          <cell r="J1624">
            <v>0</v>
          </cell>
        </row>
        <row r="1625">
          <cell r="A1625" t="str">
            <v>Phoenix</v>
          </cell>
          <cell r="C1625" t="str">
            <v>SME-Student Driven</v>
          </cell>
          <cell r="J1625">
            <v>43.712252912440114</v>
          </cell>
        </row>
        <row r="1626">
          <cell r="A1626" t="str">
            <v>Phoenix</v>
          </cell>
          <cell r="C1626" t="str">
            <v>SME-Student Driven</v>
          </cell>
          <cell r="J1626">
            <v>0</v>
          </cell>
        </row>
        <row r="1627">
          <cell r="A1627" t="str">
            <v>Phoenix Central</v>
          </cell>
          <cell r="C1627" t="str">
            <v>SME-Student Driven</v>
          </cell>
          <cell r="J1627">
            <v>585.27541875333111</v>
          </cell>
        </row>
        <row r="1628">
          <cell r="A1628" t="str">
            <v>Phoenix Central</v>
          </cell>
          <cell r="C1628" t="str">
            <v>SME-Student Driven</v>
          </cell>
          <cell r="J1628">
            <v>0</v>
          </cell>
        </row>
        <row r="1629">
          <cell r="A1629" t="str">
            <v>Phoenix Primary</v>
          </cell>
          <cell r="C1629" t="str">
            <v>SME-Student Driven</v>
          </cell>
          <cell r="J1629">
            <v>588.93931506848332</v>
          </cell>
        </row>
        <row r="1630">
          <cell r="A1630" t="str">
            <v>Phoenix Primary</v>
          </cell>
          <cell r="C1630" t="str">
            <v>SME-Student Driven</v>
          </cell>
          <cell r="J1630">
            <v>0</v>
          </cell>
        </row>
        <row r="1631">
          <cell r="A1631" t="str">
            <v>Phoenix South Primary</v>
          </cell>
          <cell r="C1631" t="str">
            <v>SME-Student Driven</v>
          </cell>
          <cell r="J1631">
            <v>131.42672689807378</v>
          </cell>
        </row>
        <row r="1632">
          <cell r="A1632" t="str">
            <v>Phoenix South Primary</v>
          </cell>
          <cell r="C1632" t="str">
            <v>SME-Student Driven</v>
          </cell>
          <cell r="J1632">
            <v>0</v>
          </cell>
        </row>
        <row r="1633">
          <cell r="A1633" t="str">
            <v>Prescott</v>
          </cell>
          <cell r="C1633" t="str">
            <v>SME-Student Driven</v>
          </cell>
          <cell r="J1633">
            <v>1488.9205400282694</v>
          </cell>
        </row>
        <row r="1634">
          <cell r="A1634" t="str">
            <v>Prescott</v>
          </cell>
          <cell r="C1634" t="str">
            <v>SME-Student Driven</v>
          </cell>
          <cell r="J1634">
            <v>0</v>
          </cell>
        </row>
        <row r="1635">
          <cell r="A1635" t="str">
            <v>San Antonio Medical Center</v>
          </cell>
          <cell r="C1635" t="str">
            <v>SME-Student Driven</v>
          </cell>
          <cell r="J1635">
            <v>218.81642930209571</v>
          </cell>
        </row>
        <row r="1636">
          <cell r="A1636" t="str">
            <v>San Antonio Medical Center</v>
          </cell>
          <cell r="C1636" t="str">
            <v>SME-Student Driven</v>
          </cell>
          <cell r="J1636">
            <v>0</v>
          </cell>
        </row>
        <row r="1637">
          <cell r="A1637" t="str">
            <v>San Antonio North Central</v>
          </cell>
          <cell r="C1637" t="str">
            <v>SME-Student Driven</v>
          </cell>
          <cell r="J1637">
            <v>87.563505560510094</v>
          </cell>
        </row>
        <row r="1638">
          <cell r="A1638" t="str">
            <v>San Antonio North Central</v>
          </cell>
          <cell r="C1638" t="str">
            <v>SME-Student Driven</v>
          </cell>
          <cell r="J1638">
            <v>0</v>
          </cell>
        </row>
        <row r="1639">
          <cell r="A1639" t="str">
            <v>San Antonio Shavano Campus</v>
          </cell>
          <cell r="C1639" t="str">
            <v>SME-Student Driven</v>
          </cell>
          <cell r="J1639">
            <v>613.26709194592956</v>
          </cell>
        </row>
        <row r="1640">
          <cell r="A1640" t="str">
            <v>San Antonio Shavano Campus</v>
          </cell>
          <cell r="C1640" t="str">
            <v>SME-Student Driven</v>
          </cell>
          <cell r="J1640">
            <v>0</v>
          </cell>
        </row>
        <row r="1641">
          <cell r="A1641" t="str">
            <v>Scottsdale</v>
          </cell>
          <cell r="C1641" t="str">
            <v>SME-Student Driven</v>
          </cell>
          <cell r="J1641">
            <v>1313.7189787038815</v>
          </cell>
        </row>
        <row r="1642">
          <cell r="A1642" t="str">
            <v>Scottsdale</v>
          </cell>
          <cell r="C1642" t="str">
            <v>SME-Student Driven</v>
          </cell>
          <cell r="J1642">
            <v>0</v>
          </cell>
        </row>
        <row r="1643">
          <cell r="A1643" t="str">
            <v>Scottsdale Primary</v>
          </cell>
          <cell r="C1643" t="str">
            <v>SME-Student Driven</v>
          </cell>
          <cell r="J1643">
            <v>262.82509699292234</v>
          </cell>
        </row>
        <row r="1644">
          <cell r="A1644" t="str">
            <v>Scottsdale Primary</v>
          </cell>
          <cell r="C1644" t="str">
            <v>SME-Student Driven</v>
          </cell>
          <cell r="J1644">
            <v>0</v>
          </cell>
        </row>
        <row r="1645">
          <cell r="A1645" t="str">
            <v>Scottsdale Primary West</v>
          </cell>
          <cell r="C1645" t="str">
            <v>SME-Student Driven</v>
          </cell>
          <cell r="J1645">
            <v>17.878884824307047</v>
          </cell>
        </row>
        <row r="1646">
          <cell r="A1646" t="str">
            <v>Scottsdale Primary West</v>
          </cell>
          <cell r="C1646" t="str">
            <v>SME-Student Driven</v>
          </cell>
          <cell r="J1646">
            <v>0</v>
          </cell>
        </row>
        <row r="1647">
          <cell r="A1647" t="str">
            <v>Tucson North</v>
          </cell>
          <cell r="C1647" t="str">
            <v>SME-Student Driven</v>
          </cell>
          <cell r="J1647">
            <v>2012.0711550566684</v>
          </cell>
        </row>
        <row r="1648">
          <cell r="A1648" t="str">
            <v>Tucson North</v>
          </cell>
          <cell r="C1648" t="str">
            <v>SME-Student Driven</v>
          </cell>
          <cell r="J1648">
            <v>0</v>
          </cell>
        </row>
        <row r="1649">
          <cell r="A1649" t="str">
            <v>Tucson Primary</v>
          </cell>
          <cell r="C1649" t="str">
            <v>SME-Student Driven</v>
          </cell>
          <cell r="J1649">
            <v>1313.6803540682197</v>
          </cell>
        </row>
        <row r="1650">
          <cell r="A1650" t="str">
            <v>Tucson Primary</v>
          </cell>
          <cell r="C1650" t="str">
            <v>SME-Student Driven</v>
          </cell>
          <cell r="J1650">
            <v>0</v>
          </cell>
        </row>
        <row r="1651">
          <cell r="A1651" t="str">
            <v>Ahwatukee</v>
          </cell>
          <cell r="C1651" t="str">
            <v>SME-Student Driven</v>
          </cell>
          <cell r="J1651">
            <v>14682.754860608897</v>
          </cell>
        </row>
        <row r="1652">
          <cell r="A1652" t="str">
            <v>Ahwatukee</v>
          </cell>
          <cell r="C1652" t="str">
            <v>SME-Student Driven</v>
          </cell>
          <cell r="J1652">
            <v>0</v>
          </cell>
        </row>
        <row r="1653">
          <cell r="A1653" t="str">
            <v>Baton Rouge</v>
          </cell>
          <cell r="C1653" t="str">
            <v>SME-Student Driven</v>
          </cell>
          <cell r="J1653">
            <v>22641.732930038204</v>
          </cell>
        </row>
        <row r="1654">
          <cell r="A1654" t="str">
            <v>Baton Rouge</v>
          </cell>
          <cell r="C1654" t="str">
            <v>SME-Student Driven</v>
          </cell>
          <cell r="J1654">
            <v>0</v>
          </cell>
        </row>
        <row r="1655">
          <cell r="A1655" t="str">
            <v>Chandler</v>
          </cell>
          <cell r="C1655" t="str">
            <v>SME-Student Driven</v>
          </cell>
          <cell r="J1655">
            <v>9192.1113920551361</v>
          </cell>
        </row>
        <row r="1656">
          <cell r="A1656" t="str">
            <v>Chandler</v>
          </cell>
          <cell r="C1656" t="str">
            <v>SME-Student Driven</v>
          </cell>
          <cell r="J1656">
            <v>0</v>
          </cell>
        </row>
        <row r="1657">
          <cell r="A1657" t="str">
            <v>Chandler Primary North</v>
          </cell>
          <cell r="C1657" t="str">
            <v>SME-Student Driven</v>
          </cell>
          <cell r="J1657">
            <v>4534.7894582410872</v>
          </cell>
        </row>
        <row r="1658">
          <cell r="A1658" t="str">
            <v>Chandler Primary North</v>
          </cell>
          <cell r="C1658" t="str">
            <v>SME-Student Driven</v>
          </cell>
          <cell r="J1658">
            <v>0</v>
          </cell>
        </row>
        <row r="1659">
          <cell r="A1659" t="str">
            <v>Chandler Primary South</v>
          </cell>
          <cell r="C1659" t="str">
            <v>SME-Student Driven</v>
          </cell>
          <cell r="J1659">
            <v>10240.646736634641</v>
          </cell>
        </row>
        <row r="1660">
          <cell r="A1660" t="str">
            <v>Chandler Primary South</v>
          </cell>
          <cell r="C1660" t="str">
            <v>SME-Student Driven</v>
          </cell>
          <cell r="J1660">
            <v>0</v>
          </cell>
        </row>
        <row r="1661">
          <cell r="A1661" t="str">
            <v>DC</v>
          </cell>
          <cell r="C1661" t="str">
            <v>SME-Student Driven</v>
          </cell>
          <cell r="J1661">
            <v>31577.524514663393</v>
          </cell>
        </row>
        <row r="1662">
          <cell r="A1662" t="str">
            <v>DC</v>
          </cell>
          <cell r="C1662" t="str">
            <v>SME-Student Driven</v>
          </cell>
          <cell r="J1662">
            <v>0</v>
          </cell>
        </row>
        <row r="1663">
          <cell r="A1663" t="str">
            <v>Flagstaff</v>
          </cell>
          <cell r="C1663" t="str">
            <v>SME-Student Driven</v>
          </cell>
          <cell r="J1663">
            <v>11005.64020600085</v>
          </cell>
        </row>
        <row r="1664">
          <cell r="A1664" t="str">
            <v>Flagstaff</v>
          </cell>
          <cell r="C1664" t="str">
            <v>SME-Student Driven</v>
          </cell>
          <cell r="J1664">
            <v>0</v>
          </cell>
        </row>
        <row r="1665">
          <cell r="A1665" t="str">
            <v>Goodyear</v>
          </cell>
          <cell r="C1665" t="str">
            <v>SME-Student Driven</v>
          </cell>
          <cell r="J1665">
            <v>9109.8506308332762</v>
          </cell>
        </row>
        <row r="1666">
          <cell r="A1666" t="str">
            <v>Goodyear</v>
          </cell>
          <cell r="C1666" t="str">
            <v>SME-Student Driven</v>
          </cell>
          <cell r="J1666">
            <v>0</v>
          </cell>
        </row>
        <row r="1667">
          <cell r="A1667" t="str">
            <v>Goodyear Primary</v>
          </cell>
          <cell r="C1667" t="str">
            <v>SME-Student Driven</v>
          </cell>
          <cell r="J1667">
            <v>2010.172314165241</v>
          </cell>
        </row>
        <row r="1668">
          <cell r="A1668" t="str">
            <v>Goodyear Primary</v>
          </cell>
          <cell r="C1668" t="str">
            <v>SME-Student Driven</v>
          </cell>
          <cell r="J1668">
            <v>0</v>
          </cell>
        </row>
        <row r="1669">
          <cell r="A1669" t="str">
            <v>Mesa</v>
          </cell>
          <cell r="C1669" t="str">
            <v>SME-Student Driven</v>
          </cell>
          <cell r="J1669">
            <v>11692.01216853969</v>
          </cell>
        </row>
        <row r="1670">
          <cell r="A1670" t="str">
            <v>Mesa</v>
          </cell>
          <cell r="C1670" t="str">
            <v>SME-Student Driven</v>
          </cell>
          <cell r="J1670">
            <v>0</v>
          </cell>
        </row>
        <row r="1671">
          <cell r="A1671" t="str">
            <v>Oro Valley</v>
          </cell>
          <cell r="C1671" t="str">
            <v>SME-Student Driven</v>
          </cell>
          <cell r="J1671">
            <v>30649.967568276097</v>
          </cell>
        </row>
        <row r="1672">
          <cell r="A1672" t="str">
            <v>Oro Valley</v>
          </cell>
          <cell r="C1672" t="str">
            <v>SME-Student Driven</v>
          </cell>
          <cell r="J1672">
            <v>0</v>
          </cell>
        </row>
        <row r="1673">
          <cell r="A1673" t="str">
            <v>Oro Valley Primary</v>
          </cell>
          <cell r="C1673" t="str">
            <v>SME-Student Driven</v>
          </cell>
          <cell r="J1673">
            <v>14425.225303686912</v>
          </cell>
        </row>
        <row r="1674">
          <cell r="A1674" t="str">
            <v>Oro Valley Primary</v>
          </cell>
          <cell r="C1674" t="str">
            <v>SME-Student Driven</v>
          </cell>
          <cell r="J1674">
            <v>0</v>
          </cell>
        </row>
        <row r="1675">
          <cell r="A1675" t="str">
            <v>Peoria</v>
          </cell>
          <cell r="C1675" t="str">
            <v>SME-Student Driven</v>
          </cell>
          <cell r="J1675">
            <v>9673.4068781315309</v>
          </cell>
        </row>
        <row r="1676">
          <cell r="A1676" t="str">
            <v>Peoria</v>
          </cell>
          <cell r="C1676" t="str">
            <v>SME-Student Driven</v>
          </cell>
          <cell r="J1676">
            <v>0</v>
          </cell>
        </row>
        <row r="1677">
          <cell r="A1677" t="str">
            <v>Peoria Primary</v>
          </cell>
          <cell r="C1677" t="str">
            <v>SME-Student Driven</v>
          </cell>
          <cell r="J1677">
            <v>12196.825866374676</v>
          </cell>
        </row>
        <row r="1678">
          <cell r="A1678" t="str">
            <v>Peoria Primary</v>
          </cell>
          <cell r="C1678" t="str">
            <v>SME-Student Driven</v>
          </cell>
          <cell r="J1678">
            <v>0</v>
          </cell>
        </row>
        <row r="1679">
          <cell r="A1679" t="str">
            <v>Phoenix</v>
          </cell>
          <cell r="C1679" t="str">
            <v>SME-Student Driven</v>
          </cell>
          <cell r="J1679">
            <v>15691.399530700961</v>
          </cell>
        </row>
        <row r="1680">
          <cell r="A1680" t="str">
            <v>Phoenix</v>
          </cell>
          <cell r="C1680" t="str">
            <v>SME-Student Driven</v>
          </cell>
          <cell r="J1680">
            <v>0</v>
          </cell>
        </row>
        <row r="1681">
          <cell r="A1681" t="str">
            <v>Phoenix Central</v>
          </cell>
          <cell r="C1681" t="str">
            <v>SME-Student Driven</v>
          </cell>
          <cell r="J1681">
            <v>25941.869892643059</v>
          </cell>
        </row>
        <row r="1682">
          <cell r="A1682" t="str">
            <v>Phoenix Central</v>
          </cell>
          <cell r="C1682" t="str">
            <v>SME-Student Driven</v>
          </cell>
          <cell r="J1682">
            <v>0</v>
          </cell>
        </row>
        <row r="1683">
          <cell r="A1683" t="str">
            <v>Phoenix Primary</v>
          </cell>
          <cell r="C1683" t="str">
            <v>SME-Student Driven</v>
          </cell>
          <cell r="J1683">
            <v>6963.9862534843105</v>
          </cell>
        </row>
        <row r="1684">
          <cell r="A1684" t="str">
            <v>Phoenix Primary</v>
          </cell>
          <cell r="C1684" t="str">
            <v>SME-Student Driven</v>
          </cell>
          <cell r="J1684">
            <v>0</v>
          </cell>
        </row>
        <row r="1685">
          <cell r="A1685" t="str">
            <v>Phoenix South Primary</v>
          </cell>
          <cell r="C1685" t="str">
            <v>SME-Student Driven</v>
          </cell>
          <cell r="J1685">
            <v>115756.56558112708</v>
          </cell>
        </row>
        <row r="1686">
          <cell r="A1686" t="str">
            <v>Phoenix South Primary</v>
          </cell>
          <cell r="C1686" t="str">
            <v>SME-Student Driven</v>
          </cell>
          <cell r="J1686">
            <v>0</v>
          </cell>
        </row>
        <row r="1687">
          <cell r="A1687" t="str">
            <v>Prescott</v>
          </cell>
          <cell r="C1687" t="str">
            <v>SME-Student Driven</v>
          </cell>
          <cell r="J1687">
            <v>20995.491510485692</v>
          </cell>
        </row>
        <row r="1688">
          <cell r="A1688" t="str">
            <v>Prescott</v>
          </cell>
          <cell r="C1688" t="str">
            <v>SME-Student Driven</v>
          </cell>
          <cell r="J1688">
            <v>0</v>
          </cell>
        </row>
        <row r="1689">
          <cell r="A1689" t="str">
            <v>San Antonio Medical Center</v>
          </cell>
          <cell r="C1689" t="str">
            <v>SME-Student Driven</v>
          </cell>
          <cell r="J1689">
            <v>7311.7886788610858</v>
          </cell>
        </row>
        <row r="1690">
          <cell r="A1690" t="str">
            <v>San Antonio Medical Center</v>
          </cell>
          <cell r="C1690" t="str">
            <v>SME-Student Driven</v>
          </cell>
          <cell r="J1690">
            <v>0</v>
          </cell>
        </row>
        <row r="1691">
          <cell r="A1691" t="str">
            <v>San Antonio North Central</v>
          </cell>
          <cell r="C1691" t="str">
            <v>SME-Student Driven</v>
          </cell>
          <cell r="J1691">
            <v>17745.497465093838</v>
          </cell>
        </row>
        <row r="1692">
          <cell r="A1692" t="str">
            <v>San Antonio North Central</v>
          </cell>
          <cell r="C1692" t="str">
            <v>SME-Student Driven</v>
          </cell>
          <cell r="J1692">
            <v>0</v>
          </cell>
        </row>
        <row r="1693">
          <cell r="A1693" t="str">
            <v>San Antonio Shavano Campus</v>
          </cell>
          <cell r="C1693" t="str">
            <v>SME-Student Driven</v>
          </cell>
          <cell r="J1693">
            <v>95911.85900720174</v>
          </cell>
        </row>
        <row r="1694">
          <cell r="A1694" t="str">
            <v>San Antonio Shavano Campus</v>
          </cell>
          <cell r="C1694" t="str">
            <v>SME-Student Driven</v>
          </cell>
          <cell r="J1694">
            <v>0</v>
          </cell>
        </row>
        <row r="1695">
          <cell r="A1695" t="str">
            <v>Scottsdale</v>
          </cell>
          <cell r="C1695" t="str">
            <v>SME-Student Driven</v>
          </cell>
          <cell r="J1695">
            <v>24670.104880176717</v>
          </cell>
        </row>
        <row r="1696">
          <cell r="A1696" t="str">
            <v>Scottsdale</v>
          </cell>
          <cell r="C1696" t="str">
            <v>SME-Student Driven</v>
          </cell>
          <cell r="J1696">
            <v>0</v>
          </cell>
        </row>
        <row r="1697">
          <cell r="A1697" t="str">
            <v>Scottsdale Primary</v>
          </cell>
          <cell r="C1697" t="str">
            <v>SME-Student Driven</v>
          </cell>
          <cell r="J1697">
            <v>13576.20076352592</v>
          </cell>
        </row>
        <row r="1698">
          <cell r="A1698" t="str">
            <v>Scottsdale Primary</v>
          </cell>
          <cell r="C1698" t="str">
            <v>SME-Student Driven</v>
          </cell>
          <cell r="J1698">
            <v>0</v>
          </cell>
        </row>
        <row r="1699">
          <cell r="A1699" t="str">
            <v>Scottsdale Primary West</v>
          </cell>
          <cell r="C1699" t="str">
            <v>SME-Student Driven</v>
          </cell>
          <cell r="J1699">
            <v>9675.7556296305083</v>
          </cell>
        </row>
        <row r="1700">
          <cell r="A1700" t="str">
            <v>Scottsdale Primary West</v>
          </cell>
          <cell r="C1700" t="str">
            <v>SME-Student Driven</v>
          </cell>
          <cell r="J1700">
            <v>0</v>
          </cell>
        </row>
        <row r="1701">
          <cell r="A1701" t="str">
            <v>Tucson North</v>
          </cell>
          <cell r="C1701" t="str">
            <v>SME-Student Driven</v>
          </cell>
          <cell r="J1701">
            <v>24959.86855198488</v>
          </cell>
        </row>
        <row r="1702">
          <cell r="A1702" t="str">
            <v>Tucson North</v>
          </cell>
          <cell r="C1702" t="str">
            <v>SME-Student Driven</v>
          </cell>
          <cell r="J1702">
            <v>0</v>
          </cell>
        </row>
        <row r="1703">
          <cell r="A1703" t="str">
            <v>Tucson Primary</v>
          </cell>
          <cell r="C1703" t="str">
            <v>SME-Student Driven</v>
          </cell>
          <cell r="J1703">
            <v>20942.845153257527</v>
          </cell>
        </row>
        <row r="1704">
          <cell r="A1704" t="str">
            <v>Tucson Primary</v>
          </cell>
          <cell r="C1704" t="str">
            <v>SME-Student Driven</v>
          </cell>
          <cell r="J1704">
            <v>0</v>
          </cell>
        </row>
        <row r="1705">
          <cell r="A1705" t="str">
            <v>Ahwatukee</v>
          </cell>
          <cell r="C1705" t="str">
            <v>SME-Student Driven</v>
          </cell>
          <cell r="J1705">
            <v>0</v>
          </cell>
        </row>
        <row r="1706">
          <cell r="A1706" t="str">
            <v>Ahwatukee</v>
          </cell>
          <cell r="C1706" t="str">
            <v>SME-Student Driven</v>
          </cell>
          <cell r="J1706">
            <v>0</v>
          </cell>
        </row>
        <row r="1707">
          <cell r="A1707" t="str">
            <v>Baton Rouge</v>
          </cell>
          <cell r="C1707" t="str">
            <v>SME-Student Driven</v>
          </cell>
          <cell r="J1707">
            <v>8591.4749522556922</v>
          </cell>
        </row>
        <row r="1708">
          <cell r="A1708" t="str">
            <v>Baton Rouge</v>
          </cell>
          <cell r="C1708" t="str">
            <v>SME-Student Driven</v>
          </cell>
          <cell r="J1708">
            <v>0</v>
          </cell>
        </row>
        <row r="1709">
          <cell r="A1709" t="str">
            <v>Chandler</v>
          </cell>
          <cell r="C1709" t="str">
            <v>SME-Student Driven</v>
          </cell>
          <cell r="J1709">
            <v>0</v>
          </cell>
        </row>
        <row r="1710">
          <cell r="A1710" t="str">
            <v>Chandler</v>
          </cell>
          <cell r="C1710" t="str">
            <v>SME-Student Driven</v>
          </cell>
          <cell r="J1710">
            <v>0</v>
          </cell>
        </row>
        <row r="1711">
          <cell r="A1711" t="str">
            <v>Chandler Primary North</v>
          </cell>
          <cell r="C1711" t="str">
            <v>SME-Student Driven</v>
          </cell>
          <cell r="J1711">
            <v>0</v>
          </cell>
        </row>
        <row r="1712">
          <cell r="A1712" t="str">
            <v>Chandler Primary North</v>
          </cell>
          <cell r="C1712" t="str">
            <v>SME-Student Driven</v>
          </cell>
          <cell r="J1712">
            <v>0</v>
          </cell>
        </row>
        <row r="1713">
          <cell r="A1713" t="str">
            <v>Chandler Primary South</v>
          </cell>
          <cell r="C1713" t="str">
            <v>SME-Student Driven</v>
          </cell>
          <cell r="J1713">
            <v>0</v>
          </cell>
        </row>
        <row r="1714">
          <cell r="A1714" t="str">
            <v>Chandler Primary South</v>
          </cell>
          <cell r="C1714" t="str">
            <v>SME-Student Driven</v>
          </cell>
          <cell r="J1714">
            <v>0</v>
          </cell>
        </row>
        <row r="1715">
          <cell r="A1715" t="str">
            <v>DC</v>
          </cell>
          <cell r="C1715" t="str">
            <v>SME-Student Driven</v>
          </cell>
          <cell r="J1715">
            <v>180.57618618384879</v>
          </cell>
        </row>
        <row r="1716">
          <cell r="A1716" t="str">
            <v>DC</v>
          </cell>
          <cell r="C1716" t="str">
            <v>SME-Student Driven</v>
          </cell>
          <cell r="J1716">
            <v>0</v>
          </cell>
        </row>
        <row r="1717">
          <cell r="A1717" t="str">
            <v>Flagstaff</v>
          </cell>
          <cell r="C1717" t="str">
            <v>SME-Student Driven</v>
          </cell>
          <cell r="J1717">
            <v>0</v>
          </cell>
        </row>
        <row r="1718">
          <cell r="A1718" t="str">
            <v>Flagstaff</v>
          </cell>
          <cell r="C1718" t="str">
            <v>SME-Student Driven</v>
          </cell>
          <cell r="J1718">
            <v>0</v>
          </cell>
        </row>
        <row r="1719">
          <cell r="A1719" t="str">
            <v>Goodyear</v>
          </cell>
          <cell r="C1719" t="str">
            <v>SME-Student Driven</v>
          </cell>
          <cell r="J1719">
            <v>0</v>
          </cell>
        </row>
        <row r="1720">
          <cell r="A1720" t="str">
            <v>Goodyear</v>
          </cell>
          <cell r="C1720" t="str">
            <v>SME-Student Driven</v>
          </cell>
          <cell r="J1720">
            <v>0</v>
          </cell>
        </row>
        <row r="1721">
          <cell r="A1721" t="str">
            <v>Goodyear Primary</v>
          </cell>
          <cell r="C1721" t="str">
            <v>SME-Student Driven</v>
          </cell>
          <cell r="J1721">
            <v>0</v>
          </cell>
        </row>
        <row r="1722">
          <cell r="A1722" t="str">
            <v>Goodyear Primary</v>
          </cell>
          <cell r="C1722" t="str">
            <v>SME-Student Driven</v>
          </cell>
          <cell r="J1722">
            <v>0</v>
          </cell>
        </row>
        <row r="1723">
          <cell r="A1723" t="str">
            <v>Mesa</v>
          </cell>
          <cell r="C1723" t="str">
            <v>SME-Student Driven</v>
          </cell>
          <cell r="J1723">
            <v>1620.3888174705403</v>
          </cell>
        </row>
        <row r="1724">
          <cell r="A1724" t="str">
            <v>Mesa</v>
          </cell>
          <cell r="C1724" t="str">
            <v>SME-Student Driven</v>
          </cell>
          <cell r="J1724">
            <v>0</v>
          </cell>
        </row>
        <row r="1725">
          <cell r="A1725" t="str">
            <v>Oro Valley</v>
          </cell>
          <cell r="C1725" t="str">
            <v>SME-Student Driven</v>
          </cell>
          <cell r="J1725">
            <v>0</v>
          </cell>
        </row>
        <row r="1726">
          <cell r="A1726" t="str">
            <v>Oro Valley</v>
          </cell>
          <cell r="C1726" t="str">
            <v>SME-Student Driven</v>
          </cell>
          <cell r="J1726">
            <v>0</v>
          </cell>
        </row>
        <row r="1727">
          <cell r="A1727" t="str">
            <v>Oro Valley Primary</v>
          </cell>
          <cell r="C1727" t="str">
            <v>SME-Student Driven</v>
          </cell>
          <cell r="J1727">
            <v>0</v>
          </cell>
        </row>
        <row r="1728">
          <cell r="A1728" t="str">
            <v>Oro Valley Primary</v>
          </cell>
          <cell r="C1728" t="str">
            <v>SME-Student Driven</v>
          </cell>
          <cell r="J1728">
            <v>0</v>
          </cell>
        </row>
        <row r="1729">
          <cell r="A1729" t="str">
            <v>Peoria</v>
          </cell>
          <cell r="C1729" t="str">
            <v>SME-Student Driven</v>
          </cell>
          <cell r="J1729">
            <v>0</v>
          </cell>
        </row>
        <row r="1730">
          <cell r="A1730" t="str">
            <v>Peoria</v>
          </cell>
          <cell r="C1730" t="str">
            <v>SME-Student Driven</v>
          </cell>
          <cell r="J1730">
            <v>0</v>
          </cell>
        </row>
        <row r="1731">
          <cell r="A1731" t="str">
            <v>Peoria Primary</v>
          </cell>
          <cell r="C1731" t="str">
            <v>SME-Student Driven</v>
          </cell>
          <cell r="J1731">
            <v>0</v>
          </cell>
        </row>
        <row r="1732">
          <cell r="A1732" t="str">
            <v>Peoria Primary</v>
          </cell>
          <cell r="C1732" t="str">
            <v>SME-Student Driven</v>
          </cell>
          <cell r="J1732">
            <v>0</v>
          </cell>
        </row>
        <row r="1733">
          <cell r="A1733" t="str">
            <v>Phoenix</v>
          </cell>
          <cell r="C1733" t="str">
            <v>SME-Student Driven</v>
          </cell>
          <cell r="J1733">
            <v>0</v>
          </cell>
        </row>
        <row r="1734">
          <cell r="A1734" t="str">
            <v>Phoenix</v>
          </cell>
          <cell r="C1734" t="str">
            <v>SME-Student Driven</v>
          </cell>
          <cell r="J1734">
            <v>0</v>
          </cell>
        </row>
        <row r="1735">
          <cell r="A1735" t="str">
            <v>Phoenix Central</v>
          </cell>
          <cell r="C1735" t="str">
            <v>SME-Student Driven</v>
          </cell>
          <cell r="J1735">
            <v>1893.7193704105816</v>
          </cell>
        </row>
        <row r="1736">
          <cell r="A1736" t="str">
            <v>Phoenix Central</v>
          </cell>
          <cell r="C1736" t="str">
            <v>SME-Student Driven</v>
          </cell>
          <cell r="J1736">
            <v>0</v>
          </cell>
        </row>
        <row r="1737">
          <cell r="A1737" t="str">
            <v>Phoenix Primary</v>
          </cell>
          <cell r="C1737" t="str">
            <v>SME-Student Driven</v>
          </cell>
          <cell r="J1737">
            <v>1835.7003070170322</v>
          </cell>
        </row>
        <row r="1738">
          <cell r="A1738" t="str">
            <v>Phoenix Primary</v>
          </cell>
          <cell r="C1738" t="str">
            <v>SME-Student Driven</v>
          </cell>
          <cell r="J1738">
            <v>0</v>
          </cell>
        </row>
        <row r="1739">
          <cell r="A1739" t="str">
            <v>Phoenix South Primary</v>
          </cell>
          <cell r="C1739" t="str">
            <v>SME-Student Driven</v>
          </cell>
          <cell r="J1739">
            <v>43924.183578280485</v>
          </cell>
        </row>
        <row r="1740">
          <cell r="A1740" t="str">
            <v>Phoenix South Primary</v>
          </cell>
          <cell r="C1740" t="str">
            <v>SME-Student Driven</v>
          </cell>
          <cell r="J1740">
            <v>0</v>
          </cell>
        </row>
        <row r="1741">
          <cell r="A1741" t="str">
            <v>Prescott</v>
          </cell>
          <cell r="C1741" t="str">
            <v>SME-Student Driven</v>
          </cell>
          <cell r="J1741">
            <v>0</v>
          </cell>
        </row>
        <row r="1742">
          <cell r="A1742" t="str">
            <v>Prescott</v>
          </cell>
          <cell r="C1742" t="str">
            <v>SME-Student Driven</v>
          </cell>
          <cell r="J1742">
            <v>0</v>
          </cell>
        </row>
        <row r="1743">
          <cell r="A1743" t="str">
            <v>San Antonio Medical Center</v>
          </cell>
          <cell r="C1743" t="str">
            <v>SME-Student Driven</v>
          </cell>
          <cell r="J1743">
            <v>1927.3807032449788</v>
          </cell>
        </row>
        <row r="1744">
          <cell r="A1744" t="str">
            <v>San Antonio Medical Center</v>
          </cell>
          <cell r="C1744" t="str">
            <v>SME-Student Driven</v>
          </cell>
          <cell r="J1744">
            <v>0</v>
          </cell>
        </row>
        <row r="1745">
          <cell r="A1745" t="str">
            <v>San Antonio North Central</v>
          </cell>
          <cell r="C1745" t="str">
            <v>SME-Student Driven</v>
          </cell>
          <cell r="J1745">
            <v>0</v>
          </cell>
        </row>
        <row r="1746">
          <cell r="A1746" t="str">
            <v>San Antonio North Central</v>
          </cell>
          <cell r="C1746" t="str">
            <v>SME-Student Driven</v>
          </cell>
          <cell r="J1746">
            <v>0</v>
          </cell>
        </row>
        <row r="1747">
          <cell r="A1747" t="str">
            <v>San Antonio Shavano Campus</v>
          </cell>
          <cell r="C1747" t="str">
            <v>SME-Student Driven</v>
          </cell>
          <cell r="J1747">
            <v>0</v>
          </cell>
        </row>
        <row r="1748">
          <cell r="A1748" t="str">
            <v>San Antonio Shavano Campus</v>
          </cell>
          <cell r="C1748" t="str">
            <v>SME-Student Driven</v>
          </cell>
          <cell r="J1748">
            <v>0</v>
          </cell>
        </row>
        <row r="1749">
          <cell r="A1749" t="str">
            <v>Scottsdale</v>
          </cell>
          <cell r="C1749" t="str">
            <v>SME-Student Driven</v>
          </cell>
          <cell r="J1749">
            <v>0</v>
          </cell>
        </row>
        <row r="1750">
          <cell r="A1750" t="str">
            <v>Scottsdale</v>
          </cell>
          <cell r="C1750" t="str">
            <v>SME-Student Driven</v>
          </cell>
          <cell r="J1750">
            <v>0</v>
          </cell>
        </row>
        <row r="1751">
          <cell r="A1751" t="str">
            <v>Scottsdale Primary</v>
          </cell>
          <cell r="C1751" t="str">
            <v>SME-Student Driven</v>
          </cell>
          <cell r="J1751">
            <v>9249.5501233788455</v>
          </cell>
        </row>
        <row r="1752">
          <cell r="A1752" t="str">
            <v>Scottsdale Primary</v>
          </cell>
          <cell r="C1752" t="str">
            <v>SME-Student Driven</v>
          </cell>
          <cell r="J1752">
            <v>0</v>
          </cell>
        </row>
        <row r="1753">
          <cell r="A1753" t="str">
            <v>Scottsdale Primary West</v>
          </cell>
          <cell r="C1753" t="str">
            <v>SME-Student Driven</v>
          </cell>
          <cell r="J1753">
            <v>6592.1525643812756</v>
          </cell>
        </row>
        <row r="1754">
          <cell r="A1754" t="str">
            <v>Scottsdale Primary West</v>
          </cell>
          <cell r="C1754" t="str">
            <v>SME-Student Driven</v>
          </cell>
          <cell r="J1754">
            <v>0</v>
          </cell>
        </row>
        <row r="1755">
          <cell r="A1755" t="str">
            <v>Tucson North</v>
          </cell>
          <cell r="C1755" t="str">
            <v>SME-Student Driven</v>
          </cell>
          <cell r="J1755">
            <v>6348.71875282976</v>
          </cell>
        </row>
        <row r="1756">
          <cell r="A1756" t="str">
            <v>Tucson North</v>
          </cell>
          <cell r="C1756" t="str">
            <v>SME-Student Driven</v>
          </cell>
          <cell r="J1756">
            <v>0</v>
          </cell>
        </row>
        <row r="1757">
          <cell r="A1757" t="str">
            <v>Tucson Primary</v>
          </cell>
          <cell r="C1757" t="str">
            <v>SME-Student Driven</v>
          </cell>
          <cell r="J1757">
            <v>5713.9572279840204</v>
          </cell>
        </row>
        <row r="1758">
          <cell r="A1758" t="str">
            <v>Tucson Primary</v>
          </cell>
          <cell r="C1758" t="str">
            <v>SME-Student Driven</v>
          </cell>
          <cell r="J1758">
            <v>0</v>
          </cell>
        </row>
        <row r="1759">
          <cell r="A1759" t="str">
            <v>Ahwatukee</v>
          </cell>
          <cell r="C1759" t="str">
            <v>SME-Student Driven</v>
          </cell>
          <cell r="J1759">
            <v>14746.171773554961</v>
          </cell>
        </row>
        <row r="1760">
          <cell r="A1760" t="str">
            <v>Ahwatukee</v>
          </cell>
          <cell r="C1760" t="str">
            <v>SME-Student Driven</v>
          </cell>
          <cell r="J1760">
            <v>0</v>
          </cell>
        </row>
        <row r="1761">
          <cell r="A1761" t="str">
            <v>Baton Rouge</v>
          </cell>
          <cell r="C1761" t="str">
            <v>SME-Student Driven</v>
          </cell>
          <cell r="J1761">
            <v>3664.0392736325616</v>
          </cell>
        </row>
        <row r="1762">
          <cell r="A1762" t="str">
            <v>Baton Rouge</v>
          </cell>
          <cell r="C1762" t="str">
            <v>SME-Student Driven</v>
          </cell>
          <cell r="J1762">
            <v>0</v>
          </cell>
        </row>
        <row r="1763">
          <cell r="A1763" t="str">
            <v>Chandler</v>
          </cell>
          <cell r="C1763" t="str">
            <v>SME-Student Driven</v>
          </cell>
          <cell r="J1763">
            <v>22641.042741758705</v>
          </cell>
        </row>
        <row r="1764">
          <cell r="A1764" t="str">
            <v>Chandler</v>
          </cell>
          <cell r="C1764" t="str">
            <v>SME-Student Driven</v>
          </cell>
          <cell r="J1764">
            <v>0</v>
          </cell>
        </row>
        <row r="1765">
          <cell r="A1765" t="str">
            <v>Chandler Primary North</v>
          </cell>
          <cell r="C1765" t="str">
            <v>SME-Student Driven</v>
          </cell>
          <cell r="J1765">
            <v>41629.081041559068</v>
          </cell>
        </row>
        <row r="1766">
          <cell r="A1766" t="str">
            <v>Chandler Primary North</v>
          </cell>
          <cell r="C1766" t="str">
            <v>SME-Student Driven</v>
          </cell>
          <cell r="J1766">
            <v>0</v>
          </cell>
        </row>
        <row r="1767">
          <cell r="A1767" t="str">
            <v>Chandler Primary South</v>
          </cell>
          <cell r="C1767" t="str">
            <v>SME-Student Driven</v>
          </cell>
          <cell r="J1767">
            <v>49024.503852091642</v>
          </cell>
        </row>
        <row r="1768">
          <cell r="A1768" t="str">
            <v>Chandler Primary South</v>
          </cell>
          <cell r="C1768" t="str">
            <v>SME-Student Driven</v>
          </cell>
          <cell r="J1768">
            <v>0</v>
          </cell>
        </row>
        <row r="1769">
          <cell r="A1769" t="str">
            <v>DC</v>
          </cell>
          <cell r="C1769" t="str">
            <v>SME-Student Driven</v>
          </cell>
          <cell r="J1769">
            <v>58835.696097578642</v>
          </cell>
        </row>
        <row r="1770">
          <cell r="A1770" t="str">
            <v>DC</v>
          </cell>
          <cell r="C1770" t="str">
            <v>SME-Student Driven</v>
          </cell>
          <cell r="J1770">
            <v>0</v>
          </cell>
        </row>
        <row r="1771">
          <cell r="A1771" t="str">
            <v>Flagstaff</v>
          </cell>
          <cell r="C1771" t="str">
            <v>SME-Student Driven</v>
          </cell>
          <cell r="J1771">
            <v>32756.269399323981</v>
          </cell>
        </row>
        <row r="1772">
          <cell r="A1772" t="str">
            <v>Flagstaff</v>
          </cell>
          <cell r="C1772" t="str">
            <v>SME-Student Driven</v>
          </cell>
          <cell r="J1772">
            <v>0</v>
          </cell>
        </row>
        <row r="1773">
          <cell r="A1773" t="str">
            <v>Goodyear</v>
          </cell>
          <cell r="C1773" t="str">
            <v>SME-Student Driven</v>
          </cell>
          <cell r="J1773">
            <v>50972.1655645348</v>
          </cell>
        </row>
        <row r="1774">
          <cell r="A1774" t="str">
            <v>Goodyear</v>
          </cell>
          <cell r="C1774" t="str">
            <v>SME-Student Driven</v>
          </cell>
          <cell r="J1774">
            <v>0</v>
          </cell>
        </row>
        <row r="1775">
          <cell r="A1775" t="str">
            <v>Goodyear Primary</v>
          </cell>
          <cell r="C1775" t="str">
            <v>SME-Student Driven</v>
          </cell>
          <cell r="J1775">
            <v>53974.110345513131</v>
          </cell>
        </row>
        <row r="1776">
          <cell r="A1776" t="str">
            <v>Goodyear Primary</v>
          </cell>
          <cell r="C1776" t="str">
            <v>SME-Student Driven</v>
          </cell>
          <cell r="J1776">
            <v>0</v>
          </cell>
        </row>
        <row r="1777">
          <cell r="A1777" t="str">
            <v>Mesa</v>
          </cell>
          <cell r="C1777" t="str">
            <v>SME-Student Driven</v>
          </cell>
          <cell r="J1777">
            <v>16869.807521986462</v>
          </cell>
        </row>
        <row r="1778">
          <cell r="A1778" t="str">
            <v>Mesa</v>
          </cell>
          <cell r="C1778" t="str">
            <v>SME-Student Driven</v>
          </cell>
          <cell r="J1778">
            <v>0</v>
          </cell>
        </row>
        <row r="1779">
          <cell r="A1779" t="str">
            <v>Oro Valley</v>
          </cell>
          <cell r="C1779" t="str">
            <v>SME-Student Driven</v>
          </cell>
          <cell r="J1779">
            <v>22401.515010896459</v>
          </cell>
        </row>
        <row r="1780">
          <cell r="A1780" t="str">
            <v>Oro Valley</v>
          </cell>
          <cell r="C1780" t="str">
            <v>SME-Student Driven</v>
          </cell>
          <cell r="J1780">
            <v>0</v>
          </cell>
        </row>
        <row r="1781">
          <cell r="A1781" t="str">
            <v>Oro Valley Primary</v>
          </cell>
          <cell r="C1781" t="str">
            <v>SME-Student Driven</v>
          </cell>
          <cell r="J1781">
            <v>96739.995476382624</v>
          </cell>
        </row>
        <row r="1782">
          <cell r="A1782" t="str">
            <v>Oro Valley Primary</v>
          </cell>
          <cell r="C1782" t="str">
            <v>SME-Student Driven</v>
          </cell>
          <cell r="J1782">
            <v>0</v>
          </cell>
        </row>
        <row r="1783">
          <cell r="A1783" t="str">
            <v>Peoria</v>
          </cell>
          <cell r="C1783" t="str">
            <v>SME-Student Driven</v>
          </cell>
          <cell r="J1783">
            <v>42871.531895369197</v>
          </cell>
        </row>
        <row r="1784">
          <cell r="A1784" t="str">
            <v>Peoria</v>
          </cell>
          <cell r="C1784" t="str">
            <v>SME-Student Driven</v>
          </cell>
          <cell r="J1784">
            <v>0</v>
          </cell>
        </row>
        <row r="1785">
          <cell r="A1785" t="str">
            <v>Peoria Primary</v>
          </cell>
          <cell r="C1785" t="str">
            <v>SME-Student Driven</v>
          </cell>
          <cell r="J1785">
            <v>34134.677779291967</v>
          </cell>
        </row>
        <row r="1786">
          <cell r="A1786" t="str">
            <v>Peoria Primary</v>
          </cell>
          <cell r="C1786" t="str">
            <v>SME-Student Driven</v>
          </cell>
          <cell r="J1786">
            <v>0</v>
          </cell>
        </row>
        <row r="1787">
          <cell r="A1787" t="str">
            <v>Phoenix</v>
          </cell>
          <cell r="C1787" t="str">
            <v>SME-Student Driven</v>
          </cell>
          <cell r="J1787">
            <v>28239.788947878376</v>
          </cell>
        </row>
        <row r="1788">
          <cell r="A1788" t="str">
            <v>Phoenix</v>
          </cell>
          <cell r="C1788" t="str">
            <v>SME-Student Driven</v>
          </cell>
          <cell r="J1788">
            <v>0</v>
          </cell>
        </row>
        <row r="1789">
          <cell r="A1789" t="str">
            <v>Phoenix Central</v>
          </cell>
          <cell r="C1789" t="str">
            <v>SME-Student Driven</v>
          </cell>
          <cell r="J1789">
            <v>133215.90938686187</v>
          </cell>
        </row>
        <row r="1790">
          <cell r="A1790" t="str">
            <v>Phoenix Central</v>
          </cell>
          <cell r="C1790" t="str">
            <v>SME-Student Driven</v>
          </cell>
          <cell r="J1790">
            <v>0</v>
          </cell>
        </row>
        <row r="1791">
          <cell r="A1791" t="str">
            <v>Phoenix Primary</v>
          </cell>
          <cell r="C1791" t="str">
            <v>SME-Student Driven</v>
          </cell>
          <cell r="J1791">
            <v>15817.977226668849</v>
          </cell>
        </row>
        <row r="1792">
          <cell r="A1792" t="str">
            <v>Phoenix Primary</v>
          </cell>
          <cell r="C1792" t="str">
            <v>SME-Student Driven</v>
          </cell>
          <cell r="J1792">
            <v>0</v>
          </cell>
        </row>
        <row r="1793">
          <cell r="A1793" t="str">
            <v>Phoenix South Primary</v>
          </cell>
          <cell r="C1793" t="str">
            <v>SME-Student Driven</v>
          </cell>
          <cell r="J1793">
            <v>18732.515032335788</v>
          </cell>
        </row>
        <row r="1794">
          <cell r="A1794" t="str">
            <v>Phoenix South Primary</v>
          </cell>
          <cell r="C1794" t="str">
            <v>SME-Student Driven</v>
          </cell>
          <cell r="J1794">
            <v>0</v>
          </cell>
        </row>
        <row r="1795">
          <cell r="A1795" t="str">
            <v>Prescott</v>
          </cell>
          <cell r="C1795" t="str">
            <v>SME-Student Driven</v>
          </cell>
          <cell r="J1795">
            <v>60152.163033169491</v>
          </cell>
        </row>
        <row r="1796">
          <cell r="A1796" t="str">
            <v>Prescott</v>
          </cell>
          <cell r="C1796" t="str">
            <v>SME-Student Driven</v>
          </cell>
          <cell r="J1796">
            <v>0</v>
          </cell>
        </row>
        <row r="1797">
          <cell r="A1797" t="str">
            <v>San Antonio Medical Center</v>
          </cell>
          <cell r="C1797" t="str">
            <v>SME-Student Driven</v>
          </cell>
          <cell r="J1797">
            <v>16607.974599400226</v>
          </cell>
        </row>
        <row r="1798">
          <cell r="A1798" t="str">
            <v>San Antonio Medical Center</v>
          </cell>
          <cell r="C1798" t="str">
            <v>SME-Student Driven</v>
          </cell>
          <cell r="J1798">
            <v>0</v>
          </cell>
        </row>
        <row r="1799">
          <cell r="A1799" t="str">
            <v>San Antonio North Central</v>
          </cell>
          <cell r="C1799" t="str">
            <v>SME-Student Driven</v>
          </cell>
          <cell r="J1799">
            <v>29791.355396708812</v>
          </cell>
        </row>
        <row r="1800">
          <cell r="A1800" t="str">
            <v>San Antonio North Central</v>
          </cell>
          <cell r="C1800" t="str">
            <v>SME-Student Driven</v>
          </cell>
          <cell r="J1800">
            <v>0</v>
          </cell>
        </row>
        <row r="1801">
          <cell r="A1801" t="str">
            <v>San Antonio Shavano Campus</v>
          </cell>
          <cell r="C1801" t="str">
            <v>SME-Student Driven</v>
          </cell>
          <cell r="J1801">
            <v>22943.147659589198</v>
          </cell>
        </row>
        <row r="1802">
          <cell r="A1802" t="str">
            <v>San Antonio Shavano Campus</v>
          </cell>
          <cell r="C1802" t="str">
            <v>SME-Student Driven</v>
          </cell>
          <cell r="J1802">
            <v>0</v>
          </cell>
        </row>
        <row r="1803">
          <cell r="A1803" t="str">
            <v>Scottsdale</v>
          </cell>
          <cell r="C1803" t="str">
            <v>SME-Student Driven</v>
          </cell>
          <cell r="J1803">
            <v>39780.984532199633</v>
          </cell>
        </row>
        <row r="1804">
          <cell r="A1804" t="str">
            <v>Scottsdale</v>
          </cell>
          <cell r="C1804" t="str">
            <v>SME-Student Driven</v>
          </cell>
          <cell r="J1804">
            <v>0</v>
          </cell>
        </row>
        <row r="1805">
          <cell r="A1805" t="str">
            <v>Scottsdale Primary</v>
          </cell>
          <cell r="C1805" t="str">
            <v>SME-Student Driven</v>
          </cell>
          <cell r="J1805">
            <v>65537.955174676856</v>
          </cell>
        </row>
        <row r="1806">
          <cell r="A1806" t="str">
            <v>Scottsdale Primary</v>
          </cell>
          <cell r="C1806" t="str">
            <v>SME-Student Driven</v>
          </cell>
          <cell r="J1806">
            <v>0</v>
          </cell>
        </row>
        <row r="1807">
          <cell r="A1807" t="str">
            <v>Scottsdale Primary West</v>
          </cell>
          <cell r="C1807" t="str">
            <v>SME-Student Driven</v>
          </cell>
          <cell r="J1807">
            <v>46708.887838452953</v>
          </cell>
        </row>
        <row r="1808">
          <cell r="A1808" t="str">
            <v>Scottsdale Primary West</v>
          </cell>
          <cell r="C1808" t="str">
            <v>SME-Student Driven</v>
          </cell>
          <cell r="J1808">
            <v>0</v>
          </cell>
        </row>
        <row r="1809">
          <cell r="A1809" t="str">
            <v>Tucson North</v>
          </cell>
          <cell r="C1809" t="str">
            <v>SME-Student Driven</v>
          </cell>
          <cell r="J1809">
            <v>18045.085516552466</v>
          </cell>
        </row>
        <row r="1810">
          <cell r="A1810" t="str">
            <v>Tucson North</v>
          </cell>
          <cell r="C1810" t="str">
            <v>SME-Student Driven</v>
          </cell>
          <cell r="J1810">
            <v>0</v>
          </cell>
        </row>
        <row r="1811">
          <cell r="A1811" t="str">
            <v>Tucson Primary</v>
          </cell>
          <cell r="C1811" t="str">
            <v>SME-Student Driven</v>
          </cell>
          <cell r="J1811">
            <v>64512.6141910929</v>
          </cell>
        </row>
        <row r="1812">
          <cell r="A1812" t="str">
            <v>Tucson Primary</v>
          </cell>
          <cell r="C1812" t="str">
            <v>SME-Student Driven</v>
          </cell>
          <cell r="J1812">
            <v>0</v>
          </cell>
        </row>
        <row r="1813">
          <cell r="A1813" t="str">
            <v>Ahwatukee</v>
          </cell>
          <cell r="C1813" t="str">
            <v>SME-Student Driven</v>
          </cell>
          <cell r="J1813">
            <v>9775.888342603912</v>
          </cell>
        </row>
        <row r="1814">
          <cell r="A1814" t="str">
            <v>Ahwatukee</v>
          </cell>
          <cell r="C1814" t="str">
            <v>SME-Student Driven</v>
          </cell>
          <cell r="J1814">
            <v>0</v>
          </cell>
        </row>
        <row r="1815">
          <cell r="A1815" t="str">
            <v>Baton Rouge</v>
          </cell>
          <cell r="C1815" t="str">
            <v>SME-Student Driven</v>
          </cell>
          <cell r="J1815">
            <v>3405.8587169971011</v>
          </cell>
        </row>
        <row r="1816">
          <cell r="A1816" t="str">
            <v>Baton Rouge</v>
          </cell>
          <cell r="C1816" t="str">
            <v>SME-Student Driven</v>
          </cell>
          <cell r="J1816">
            <v>0</v>
          </cell>
        </row>
        <row r="1817">
          <cell r="A1817" t="str">
            <v>Chandler</v>
          </cell>
          <cell r="C1817" t="str">
            <v>SME-Student Driven</v>
          </cell>
          <cell r="J1817">
            <v>5833.6937070059275</v>
          </cell>
        </row>
        <row r="1818">
          <cell r="A1818" t="str">
            <v>Chandler</v>
          </cell>
          <cell r="C1818" t="str">
            <v>SME-Student Driven</v>
          </cell>
          <cell r="J1818">
            <v>0</v>
          </cell>
        </row>
        <row r="1819">
          <cell r="A1819" t="str">
            <v>Chandler Primary North</v>
          </cell>
          <cell r="C1819" t="str">
            <v>SME-Student Driven</v>
          </cell>
          <cell r="J1819">
            <v>519.7245736898667</v>
          </cell>
        </row>
        <row r="1820">
          <cell r="A1820" t="str">
            <v>Chandler Primary North</v>
          </cell>
          <cell r="C1820" t="str">
            <v>SME-Student Driven</v>
          </cell>
          <cell r="J1820">
            <v>0</v>
          </cell>
        </row>
        <row r="1821">
          <cell r="A1821" t="str">
            <v>Chandler Primary South</v>
          </cell>
          <cell r="C1821" t="str">
            <v>SME-Student Driven</v>
          </cell>
          <cell r="J1821">
            <v>1988.4967296735147</v>
          </cell>
        </row>
        <row r="1822">
          <cell r="A1822" t="str">
            <v>Chandler Primary South</v>
          </cell>
          <cell r="C1822" t="str">
            <v>SME-Student Driven</v>
          </cell>
          <cell r="J1822">
            <v>0</v>
          </cell>
        </row>
        <row r="1823">
          <cell r="A1823" t="str">
            <v>DC</v>
          </cell>
          <cell r="C1823" t="str">
            <v>SME-Student Driven</v>
          </cell>
          <cell r="J1823">
            <v>1380.067610424607</v>
          </cell>
        </row>
        <row r="1824">
          <cell r="A1824" t="str">
            <v>DC</v>
          </cell>
          <cell r="C1824" t="str">
            <v>SME-Student Driven</v>
          </cell>
          <cell r="J1824">
            <v>0</v>
          </cell>
        </row>
        <row r="1825">
          <cell r="A1825" t="str">
            <v>Flagstaff</v>
          </cell>
          <cell r="C1825" t="str">
            <v>SME-Student Driven</v>
          </cell>
          <cell r="J1825">
            <v>0</v>
          </cell>
        </row>
        <row r="1826">
          <cell r="A1826" t="str">
            <v>Flagstaff</v>
          </cell>
          <cell r="C1826" t="str">
            <v>SME-Student Driven</v>
          </cell>
          <cell r="J1826">
            <v>0</v>
          </cell>
        </row>
        <row r="1827">
          <cell r="A1827" t="str">
            <v>Goodyear</v>
          </cell>
          <cell r="C1827" t="str">
            <v>SME-Student Driven</v>
          </cell>
          <cell r="J1827">
            <v>0</v>
          </cell>
        </row>
        <row r="1828">
          <cell r="A1828" t="str">
            <v>Goodyear</v>
          </cell>
          <cell r="C1828" t="str">
            <v>SME-Student Driven</v>
          </cell>
          <cell r="J1828">
            <v>0</v>
          </cell>
        </row>
        <row r="1829">
          <cell r="A1829" t="str">
            <v>Goodyear Primary</v>
          </cell>
          <cell r="C1829" t="str">
            <v>SME-Student Driven</v>
          </cell>
          <cell r="J1829">
            <v>111.10944182921601</v>
          </cell>
        </row>
        <row r="1830">
          <cell r="A1830" t="str">
            <v>Goodyear Primary</v>
          </cell>
          <cell r="C1830" t="str">
            <v>SME-Student Driven</v>
          </cell>
          <cell r="J1830">
            <v>0</v>
          </cell>
        </row>
        <row r="1831">
          <cell r="A1831" t="str">
            <v>Mesa</v>
          </cell>
          <cell r="C1831" t="str">
            <v>SME-Student Driven</v>
          </cell>
          <cell r="J1831">
            <v>5707.8587944376841</v>
          </cell>
        </row>
        <row r="1832">
          <cell r="A1832" t="str">
            <v>Mesa</v>
          </cell>
          <cell r="C1832" t="str">
            <v>SME-Student Driven</v>
          </cell>
          <cell r="J1832">
            <v>0</v>
          </cell>
        </row>
        <row r="1833">
          <cell r="A1833" t="str">
            <v>Oro Valley</v>
          </cell>
          <cell r="C1833" t="str">
            <v>SME-Student Driven</v>
          </cell>
          <cell r="J1833">
            <v>3359.8591400011646</v>
          </cell>
        </row>
        <row r="1834">
          <cell r="A1834" t="str">
            <v>Oro Valley</v>
          </cell>
          <cell r="C1834" t="str">
            <v>SME-Student Driven</v>
          </cell>
          <cell r="J1834">
            <v>0</v>
          </cell>
        </row>
        <row r="1835">
          <cell r="A1835" t="str">
            <v>Oro Valley Primary</v>
          </cell>
          <cell r="C1835" t="str">
            <v>SME-Student Driven</v>
          </cell>
          <cell r="J1835">
            <v>6178.8060987583995</v>
          </cell>
        </row>
        <row r="1836">
          <cell r="A1836" t="str">
            <v>Oro Valley Primary</v>
          </cell>
          <cell r="C1836" t="str">
            <v>SME-Student Driven</v>
          </cell>
          <cell r="J1836">
            <v>0</v>
          </cell>
        </row>
        <row r="1837">
          <cell r="A1837" t="str">
            <v>Peoria</v>
          </cell>
          <cell r="C1837" t="str">
            <v>SME-Student Driven</v>
          </cell>
          <cell r="J1837">
            <v>0</v>
          </cell>
        </row>
        <row r="1838">
          <cell r="A1838" t="str">
            <v>Peoria</v>
          </cell>
          <cell r="C1838" t="str">
            <v>SME-Student Driven</v>
          </cell>
          <cell r="J1838">
            <v>0</v>
          </cell>
        </row>
        <row r="1839">
          <cell r="A1839" t="str">
            <v>Peoria Primary</v>
          </cell>
          <cell r="C1839" t="str">
            <v>SME-Student Driven</v>
          </cell>
          <cell r="J1839">
            <v>935.09860292769872</v>
          </cell>
        </row>
        <row r="1840">
          <cell r="A1840" t="str">
            <v>Peoria Primary</v>
          </cell>
          <cell r="C1840" t="str">
            <v>SME-Student Driven</v>
          </cell>
          <cell r="J1840">
            <v>0</v>
          </cell>
        </row>
        <row r="1841">
          <cell r="A1841" t="str">
            <v>Phoenix</v>
          </cell>
          <cell r="C1841" t="str">
            <v>SME-Student Driven</v>
          </cell>
          <cell r="J1841">
            <v>834.52972905058243</v>
          </cell>
        </row>
        <row r="1842">
          <cell r="A1842" t="str">
            <v>Phoenix</v>
          </cell>
          <cell r="C1842" t="str">
            <v>SME-Student Driven</v>
          </cell>
          <cell r="J1842">
            <v>0</v>
          </cell>
        </row>
        <row r="1843">
          <cell r="A1843" t="str">
            <v>Phoenix Central</v>
          </cell>
          <cell r="C1843" t="str">
            <v>SME-Student Driven</v>
          </cell>
          <cell r="J1843">
            <v>0</v>
          </cell>
        </row>
        <row r="1844">
          <cell r="A1844" t="str">
            <v>Phoenix Central</v>
          </cell>
          <cell r="C1844" t="str">
            <v>SME-Student Driven</v>
          </cell>
          <cell r="J1844">
            <v>0</v>
          </cell>
        </row>
        <row r="1845">
          <cell r="A1845" t="str">
            <v>Phoenix Primary</v>
          </cell>
          <cell r="C1845" t="str">
            <v>SME-Student Driven</v>
          </cell>
          <cell r="J1845">
            <v>2058.5488464135151</v>
          </cell>
        </row>
        <row r="1846">
          <cell r="A1846" t="str">
            <v>Phoenix Primary</v>
          </cell>
          <cell r="C1846" t="str">
            <v>SME-Student Driven</v>
          </cell>
          <cell r="J1846">
            <v>0</v>
          </cell>
        </row>
        <row r="1847">
          <cell r="A1847" t="str">
            <v>Phoenix South Primary</v>
          </cell>
          <cell r="C1847" t="str">
            <v>SME-Student Driven</v>
          </cell>
          <cell r="J1847">
            <v>17412.558886386574</v>
          </cell>
        </row>
        <row r="1848">
          <cell r="A1848" t="str">
            <v>Phoenix South Primary</v>
          </cell>
          <cell r="C1848" t="str">
            <v>SME-Student Driven</v>
          </cell>
          <cell r="J1848">
            <v>0</v>
          </cell>
        </row>
        <row r="1849">
          <cell r="A1849" t="str">
            <v>Prescott</v>
          </cell>
          <cell r="C1849" t="str">
            <v>SME-Student Driven</v>
          </cell>
          <cell r="J1849">
            <v>3993.2011132201587</v>
          </cell>
        </row>
        <row r="1850">
          <cell r="A1850" t="str">
            <v>Prescott</v>
          </cell>
          <cell r="C1850" t="str">
            <v>SME-Student Driven</v>
          </cell>
          <cell r="J1850">
            <v>0</v>
          </cell>
        </row>
        <row r="1851">
          <cell r="A1851" t="str">
            <v>San Antonio Medical Center</v>
          </cell>
          <cell r="C1851" t="str">
            <v>SME-Student Driven</v>
          </cell>
          <cell r="J1851">
            <v>2161.3589691619572</v>
          </cell>
        </row>
        <row r="1852">
          <cell r="A1852" t="str">
            <v>San Antonio Medical Center</v>
          </cell>
          <cell r="C1852" t="str">
            <v>SME-Student Driven</v>
          </cell>
          <cell r="J1852">
            <v>0</v>
          </cell>
        </row>
        <row r="1853">
          <cell r="A1853" t="str">
            <v>San Antonio North Central</v>
          </cell>
          <cell r="C1853" t="str">
            <v>SME-Student Driven</v>
          </cell>
          <cell r="J1853">
            <v>623.07519647790753</v>
          </cell>
        </row>
        <row r="1854">
          <cell r="A1854" t="str">
            <v>San Antonio North Central</v>
          </cell>
          <cell r="C1854" t="str">
            <v>SME-Student Driven</v>
          </cell>
          <cell r="J1854">
            <v>0</v>
          </cell>
        </row>
        <row r="1855">
          <cell r="A1855" t="str">
            <v>San Antonio Shavano Campus</v>
          </cell>
          <cell r="C1855" t="str">
            <v>SME-Student Driven</v>
          </cell>
          <cell r="J1855">
            <v>2046.220031120891</v>
          </cell>
        </row>
        <row r="1856">
          <cell r="A1856" t="str">
            <v>San Antonio Shavano Campus</v>
          </cell>
          <cell r="C1856" t="str">
            <v>SME-Student Driven</v>
          </cell>
          <cell r="J1856">
            <v>0</v>
          </cell>
        </row>
        <row r="1857">
          <cell r="A1857" t="str">
            <v>Scottsdale</v>
          </cell>
          <cell r="C1857" t="str">
            <v>SME-Student Driven</v>
          </cell>
          <cell r="J1857">
            <v>2500.4088056358091</v>
          </cell>
        </row>
        <row r="1858">
          <cell r="A1858" t="str">
            <v>Scottsdale</v>
          </cell>
          <cell r="C1858" t="str">
            <v>SME-Student Driven</v>
          </cell>
          <cell r="J1858">
            <v>0</v>
          </cell>
        </row>
        <row r="1859">
          <cell r="A1859" t="str">
            <v>Scottsdale Primary</v>
          </cell>
          <cell r="C1859" t="str">
            <v>SME-Student Driven</v>
          </cell>
          <cell r="J1859">
            <v>2766.5159024310065</v>
          </cell>
        </row>
        <row r="1860">
          <cell r="A1860" t="str">
            <v>Scottsdale Primary</v>
          </cell>
          <cell r="C1860" t="str">
            <v>SME-Student Driven</v>
          </cell>
          <cell r="J1860">
            <v>0</v>
          </cell>
        </row>
        <row r="1861">
          <cell r="A1861" t="str">
            <v>Scottsdale Primary West</v>
          </cell>
          <cell r="C1861" t="str">
            <v>SME-Student Driven</v>
          </cell>
          <cell r="J1861">
            <v>1971.695342729824</v>
          </cell>
        </row>
        <row r="1862">
          <cell r="A1862" t="str">
            <v>Scottsdale Primary West</v>
          </cell>
          <cell r="C1862" t="str">
            <v>SME-Student Driven</v>
          </cell>
          <cell r="J1862">
            <v>0</v>
          </cell>
        </row>
        <row r="1863">
          <cell r="A1863" t="str">
            <v>Tucson North</v>
          </cell>
          <cell r="C1863" t="str">
            <v>SME-Student Driven</v>
          </cell>
          <cell r="J1863">
            <v>510.69928221119773</v>
          </cell>
        </row>
        <row r="1864">
          <cell r="A1864" t="str">
            <v>Tucson North</v>
          </cell>
          <cell r="C1864" t="str">
            <v>SME-Student Driven</v>
          </cell>
          <cell r="J1864">
            <v>0</v>
          </cell>
        </row>
        <row r="1865">
          <cell r="A1865" t="str">
            <v>Tucson Primary</v>
          </cell>
          <cell r="C1865" t="str">
            <v>SME-Student Driven</v>
          </cell>
          <cell r="J1865">
            <v>0</v>
          </cell>
        </row>
        <row r="1866">
          <cell r="A1866" t="str">
            <v>Tucson Primary</v>
          </cell>
          <cell r="C1866" t="str">
            <v>SME-Student Driven</v>
          </cell>
          <cell r="J1866">
            <v>0</v>
          </cell>
        </row>
        <row r="1867">
          <cell r="A1867" t="str">
            <v>Scottsdale Primary West</v>
          </cell>
          <cell r="C1867" t="str">
            <v>SME-Student Driven</v>
          </cell>
          <cell r="J1867">
            <v>4089.115180118064</v>
          </cell>
        </row>
        <row r="1868">
          <cell r="A1868" t="str">
            <v>Scottsdale Primary West</v>
          </cell>
          <cell r="C1868" t="str">
            <v>SME-Student Driven</v>
          </cell>
          <cell r="J1868">
            <v>0</v>
          </cell>
        </row>
        <row r="1869">
          <cell r="A1869" t="str">
            <v>Ahwatukee</v>
          </cell>
          <cell r="C1869" t="str">
            <v>SME-Student Driven</v>
          </cell>
          <cell r="J1869">
            <v>10403.447428073889</v>
          </cell>
        </row>
        <row r="1870">
          <cell r="A1870" t="str">
            <v>Ahwatukee</v>
          </cell>
          <cell r="C1870" t="str">
            <v>SME-Student Driven</v>
          </cell>
          <cell r="J1870">
            <v>0</v>
          </cell>
        </row>
        <row r="1871">
          <cell r="A1871" t="str">
            <v>Baton Rouge</v>
          </cell>
          <cell r="C1871" t="str">
            <v>SME-Student Driven</v>
          </cell>
          <cell r="J1871">
            <v>18823.72867028516</v>
          </cell>
        </row>
        <row r="1872">
          <cell r="A1872" t="str">
            <v>Baton Rouge</v>
          </cell>
          <cell r="C1872" t="str">
            <v>SME-Student Driven</v>
          </cell>
          <cell r="J1872">
            <v>0</v>
          </cell>
        </row>
        <row r="1873">
          <cell r="A1873" t="str">
            <v>Chandler</v>
          </cell>
          <cell r="C1873" t="str">
            <v>SME-Student Driven</v>
          </cell>
          <cell r="J1873">
            <v>26759.261604418552</v>
          </cell>
        </row>
        <row r="1874">
          <cell r="A1874" t="str">
            <v>Chandler</v>
          </cell>
          <cell r="C1874" t="str">
            <v>SME-Student Driven</v>
          </cell>
          <cell r="J1874">
            <v>0</v>
          </cell>
        </row>
        <row r="1875">
          <cell r="A1875" t="str">
            <v>Chandler Primary North</v>
          </cell>
          <cell r="C1875" t="str">
            <v>SME-Student Driven</v>
          </cell>
          <cell r="J1875">
            <v>9984.6773493740784</v>
          </cell>
        </row>
        <row r="1876">
          <cell r="A1876" t="str">
            <v>Chandler Primary North</v>
          </cell>
          <cell r="C1876" t="str">
            <v>SME-Student Driven</v>
          </cell>
          <cell r="J1876">
            <v>0</v>
          </cell>
        </row>
        <row r="1877">
          <cell r="A1877" t="str">
            <v>Chandler Primary South</v>
          </cell>
          <cell r="C1877" t="str">
            <v>SME-Student Driven</v>
          </cell>
          <cell r="J1877">
            <v>11449.804874308857</v>
          </cell>
        </row>
        <row r="1878">
          <cell r="A1878" t="str">
            <v>Chandler Primary South</v>
          </cell>
          <cell r="C1878" t="str">
            <v>SME-Student Driven</v>
          </cell>
          <cell r="J1878">
            <v>0</v>
          </cell>
        </row>
        <row r="1879">
          <cell r="A1879" t="str">
            <v>DC</v>
          </cell>
          <cell r="C1879" t="str">
            <v>SME-Student Driven</v>
          </cell>
          <cell r="J1879">
            <v>16637.864534312834</v>
          </cell>
        </row>
        <row r="1880">
          <cell r="A1880" t="str">
            <v>DC</v>
          </cell>
          <cell r="C1880" t="str">
            <v>SME-Student Driven</v>
          </cell>
          <cell r="J1880">
            <v>0</v>
          </cell>
        </row>
        <row r="1881">
          <cell r="A1881" t="str">
            <v>Flagstaff</v>
          </cell>
          <cell r="C1881" t="str">
            <v>SME-Student Driven</v>
          </cell>
          <cell r="J1881">
            <v>22268.736693136809</v>
          </cell>
        </row>
        <row r="1882">
          <cell r="A1882" t="str">
            <v>Flagstaff</v>
          </cell>
          <cell r="C1882" t="str">
            <v>SME-Student Driven</v>
          </cell>
          <cell r="J1882">
            <v>0</v>
          </cell>
        </row>
        <row r="1883">
          <cell r="A1883" t="str">
            <v>Goodyear</v>
          </cell>
          <cell r="C1883" t="str">
            <v>SME-Student Driven</v>
          </cell>
          <cell r="J1883">
            <v>7450.3890263560061</v>
          </cell>
        </row>
        <row r="1884">
          <cell r="A1884" t="str">
            <v>Goodyear</v>
          </cell>
          <cell r="C1884" t="str">
            <v>SME-Student Driven</v>
          </cell>
          <cell r="J1884">
            <v>0</v>
          </cell>
        </row>
        <row r="1885">
          <cell r="A1885" t="str">
            <v>Goodyear Primary</v>
          </cell>
          <cell r="C1885" t="str">
            <v>SME-Student Driven</v>
          </cell>
          <cell r="J1885">
            <v>27623.490131667739</v>
          </cell>
        </row>
        <row r="1886">
          <cell r="A1886" t="str">
            <v>Goodyear Primary</v>
          </cell>
          <cell r="C1886" t="str">
            <v>SME-Student Driven</v>
          </cell>
          <cell r="J1886">
            <v>0</v>
          </cell>
        </row>
        <row r="1887">
          <cell r="A1887" t="str">
            <v>Mesa</v>
          </cell>
          <cell r="C1887" t="str">
            <v>SME-Student Driven</v>
          </cell>
          <cell r="J1887">
            <v>22055.164939783597</v>
          </cell>
        </row>
        <row r="1888">
          <cell r="A1888" t="str">
            <v>Mesa</v>
          </cell>
          <cell r="C1888" t="str">
            <v>SME-Student Driven</v>
          </cell>
          <cell r="J1888">
            <v>0</v>
          </cell>
        </row>
        <row r="1889">
          <cell r="A1889" t="str">
            <v>Oro Valley</v>
          </cell>
          <cell r="C1889" t="str">
            <v>SME-Student Driven</v>
          </cell>
          <cell r="J1889">
            <v>27372.393085310778</v>
          </cell>
        </row>
        <row r="1890">
          <cell r="A1890" t="str">
            <v>Oro Valley</v>
          </cell>
          <cell r="C1890" t="str">
            <v>SME-Student Driven</v>
          </cell>
          <cell r="J1890">
            <v>0</v>
          </cell>
        </row>
        <row r="1891">
          <cell r="A1891" t="str">
            <v>Oro Valley Primary</v>
          </cell>
          <cell r="C1891" t="str">
            <v>SME-Student Driven</v>
          </cell>
          <cell r="J1891">
            <v>69984.795297392964</v>
          </cell>
        </row>
        <row r="1892">
          <cell r="A1892" t="str">
            <v>Oro Valley Primary</v>
          </cell>
          <cell r="C1892" t="str">
            <v>SME-Student Driven</v>
          </cell>
          <cell r="J1892">
            <v>0</v>
          </cell>
        </row>
        <row r="1893">
          <cell r="A1893" t="str">
            <v>Peoria</v>
          </cell>
          <cell r="C1893" t="str">
            <v>SME-Student Driven</v>
          </cell>
          <cell r="J1893">
            <v>18914.107784956243</v>
          </cell>
        </row>
        <row r="1894">
          <cell r="A1894" t="str">
            <v>Peoria</v>
          </cell>
          <cell r="C1894" t="str">
            <v>SME-Student Driven</v>
          </cell>
          <cell r="J1894">
            <v>0</v>
          </cell>
        </row>
        <row r="1895">
          <cell r="A1895" t="str">
            <v>Peoria Primary</v>
          </cell>
          <cell r="C1895" t="str">
            <v>SME-Student Driven</v>
          </cell>
          <cell r="J1895">
            <v>26904.77656708724</v>
          </cell>
        </row>
        <row r="1896">
          <cell r="A1896" t="str">
            <v>Peoria Primary</v>
          </cell>
          <cell r="C1896" t="str">
            <v>SME-Student Driven</v>
          </cell>
          <cell r="J1896">
            <v>0</v>
          </cell>
        </row>
        <row r="1897">
          <cell r="A1897" t="str">
            <v>Phoenix</v>
          </cell>
          <cell r="C1897" t="str">
            <v>SME-Student Driven</v>
          </cell>
          <cell r="J1897">
            <v>14463.041690300955</v>
          </cell>
        </row>
        <row r="1898">
          <cell r="A1898" t="str">
            <v>Phoenix</v>
          </cell>
          <cell r="C1898" t="str">
            <v>SME-Student Driven</v>
          </cell>
          <cell r="J1898">
            <v>0</v>
          </cell>
        </row>
        <row r="1899">
          <cell r="A1899" t="str">
            <v>Phoenix Central</v>
          </cell>
          <cell r="C1899" t="str">
            <v>SME-Student Driven</v>
          </cell>
          <cell r="J1899">
            <v>22510.974798521354</v>
          </cell>
        </row>
        <row r="1900">
          <cell r="A1900" t="str">
            <v>Phoenix Central</v>
          </cell>
          <cell r="C1900" t="str">
            <v>SME-Student Driven</v>
          </cell>
          <cell r="J1900">
            <v>0</v>
          </cell>
        </row>
        <row r="1901">
          <cell r="A1901" t="str">
            <v>Phoenix Primary</v>
          </cell>
          <cell r="C1901" t="str">
            <v>SME-Student Driven</v>
          </cell>
          <cell r="J1901">
            <v>20347.030543513782</v>
          </cell>
        </row>
        <row r="1902">
          <cell r="A1902" t="str">
            <v>Phoenix Primary</v>
          </cell>
          <cell r="C1902" t="str">
            <v>SME-Student Driven</v>
          </cell>
          <cell r="J1902">
            <v>0</v>
          </cell>
        </row>
        <row r="1903">
          <cell r="A1903" t="str">
            <v>Phoenix South Primary</v>
          </cell>
          <cell r="C1903" t="str">
            <v>SME-Student Driven</v>
          </cell>
          <cell r="J1903">
            <v>12581.266674568373</v>
          </cell>
        </row>
        <row r="1904">
          <cell r="A1904" t="str">
            <v>Phoenix South Primary</v>
          </cell>
          <cell r="C1904" t="str">
            <v>SME-Student Driven</v>
          </cell>
          <cell r="J1904">
            <v>0</v>
          </cell>
        </row>
        <row r="1905">
          <cell r="A1905" t="str">
            <v>Prescott</v>
          </cell>
          <cell r="C1905" t="str">
            <v>SME-Student Driven</v>
          </cell>
          <cell r="J1905">
            <v>18639.293023667658</v>
          </cell>
        </row>
        <row r="1906">
          <cell r="A1906" t="str">
            <v>Prescott</v>
          </cell>
          <cell r="C1906" t="str">
            <v>SME-Student Driven</v>
          </cell>
          <cell r="J1906">
            <v>0</v>
          </cell>
        </row>
        <row r="1907">
          <cell r="A1907" t="str">
            <v>San Antonio Medical Center</v>
          </cell>
          <cell r="C1907" t="str">
            <v>SME-Student Driven</v>
          </cell>
          <cell r="J1907">
            <v>36364.919713197509</v>
          </cell>
        </row>
        <row r="1908">
          <cell r="A1908" t="str">
            <v>San Antonio Medical Center</v>
          </cell>
          <cell r="C1908" t="str">
            <v>SME-Student Driven</v>
          </cell>
          <cell r="J1908">
            <v>0</v>
          </cell>
        </row>
        <row r="1909">
          <cell r="A1909" t="str">
            <v>San Antonio North Central</v>
          </cell>
          <cell r="C1909" t="str">
            <v>SME-Student Driven</v>
          </cell>
          <cell r="J1909">
            <v>37919.596408808546</v>
          </cell>
        </row>
        <row r="1910">
          <cell r="A1910" t="str">
            <v>San Antonio North Central</v>
          </cell>
          <cell r="C1910" t="str">
            <v>SME-Student Driven</v>
          </cell>
          <cell r="J1910">
            <v>0</v>
          </cell>
        </row>
        <row r="1911">
          <cell r="A1911" t="str">
            <v>San Antonio Shavano Campus</v>
          </cell>
          <cell r="C1911" t="str">
            <v>SME-Student Driven</v>
          </cell>
          <cell r="J1911">
            <v>25151.014697853236</v>
          </cell>
        </row>
        <row r="1912">
          <cell r="A1912" t="str">
            <v>San Antonio Shavano Campus</v>
          </cell>
          <cell r="C1912" t="str">
            <v>SME-Student Driven</v>
          </cell>
          <cell r="J1912">
            <v>0</v>
          </cell>
        </row>
        <row r="1913">
          <cell r="A1913" t="str">
            <v>Scottsdale</v>
          </cell>
          <cell r="C1913" t="str">
            <v>SME-Student Driven</v>
          </cell>
          <cell r="J1913">
            <v>18933.981259080567</v>
          </cell>
        </row>
        <row r="1914">
          <cell r="A1914" t="str">
            <v>Scottsdale</v>
          </cell>
          <cell r="C1914" t="str">
            <v>SME-Student Driven</v>
          </cell>
          <cell r="J1914">
            <v>0</v>
          </cell>
        </row>
        <row r="1915">
          <cell r="A1915" t="str">
            <v>Scottsdale Primary</v>
          </cell>
          <cell r="C1915" t="str">
            <v>SME-Student Driven</v>
          </cell>
          <cell r="J1915">
            <v>9616.4406822345736</v>
          </cell>
        </row>
        <row r="1916">
          <cell r="A1916" t="str">
            <v>Scottsdale Primary</v>
          </cell>
          <cell r="C1916" t="str">
            <v>SME-Student Driven</v>
          </cell>
          <cell r="J1916">
            <v>0</v>
          </cell>
        </row>
        <row r="1917">
          <cell r="A1917" t="str">
            <v>Scottsdale Primary West</v>
          </cell>
          <cell r="C1917" t="str">
            <v>SME-Student Driven</v>
          </cell>
          <cell r="J1917">
            <v>0</v>
          </cell>
        </row>
        <row r="1918">
          <cell r="A1918" t="str">
            <v>Tucson North</v>
          </cell>
          <cell r="C1918" t="str">
            <v>SME-Student Driven</v>
          </cell>
          <cell r="J1918">
            <v>16395.268833031758</v>
          </cell>
        </row>
        <row r="1919">
          <cell r="A1919" t="str">
            <v>Tucson North</v>
          </cell>
          <cell r="C1919" t="str">
            <v>SME-Student Driven</v>
          </cell>
          <cell r="J1919">
            <v>0</v>
          </cell>
        </row>
        <row r="1920">
          <cell r="A1920" t="str">
            <v>Tucson Primary</v>
          </cell>
          <cell r="C1920" t="str">
            <v>SME-Student Driven</v>
          </cell>
          <cell r="J1920">
            <v>32630.348476149647</v>
          </cell>
        </row>
        <row r="1921">
          <cell r="A1921" t="str">
            <v>Tucson Primary</v>
          </cell>
          <cell r="C1921" t="str">
            <v>SME-Student Driven</v>
          </cell>
          <cell r="J1921">
            <v>0</v>
          </cell>
        </row>
        <row r="1922">
          <cell r="A1922" t="str">
            <v>Ahwatukee</v>
          </cell>
          <cell r="C1922" t="str">
            <v>SME-Student Driven</v>
          </cell>
          <cell r="J1922">
            <v>0</v>
          </cell>
        </row>
        <row r="1923">
          <cell r="A1923" t="str">
            <v>Ahwatukee</v>
          </cell>
          <cell r="C1923" t="str">
            <v>SME-Student Driven</v>
          </cell>
          <cell r="J1923">
            <v>0</v>
          </cell>
        </row>
        <row r="1924">
          <cell r="A1924" t="str">
            <v>Baton Rouge</v>
          </cell>
          <cell r="C1924" t="str">
            <v>SME-Student Driven</v>
          </cell>
          <cell r="J1924">
            <v>1071.58765558664</v>
          </cell>
        </row>
        <row r="1925">
          <cell r="A1925" t="str">
            <v>Baton Rouge</v>
          </cell>
          <cell r="C1925" t="str">
            <v>SME-Student Driven</v>
          </cell>
          <cell r="J1925">
            <v>0</v>
          </cell>
        </row>
        <row r="1926">
          <cell r="A1926" t="str">
            <v>Chandler</v>
          </cell>
          <cell r="C1926" t="str">
            <v>SME-Student Driven</v>
          </cell>
          <cell r="J1926">
            <v>0</v>
          </cell>
        </row>
        <row r="1927">
          <cell r="A1927" t="str">
            <v>Chandler</v>
          </cell>
          <cell r="C1927" t="str">
            <v>SME-Student Driven</v>
          </cell>
          <cell r="J1927">
            <v>0</v>
          </cell>
        </row>
        <row r="1928">
          <cell r="A1928" t="str">
            <v>Chandler Primary North</v>
          </cell>
          <cell r="C1928" t="str">
            <v>SME-Student Driven</v>
          </cell>
          <cell r="J1928">
            <v>0</v>
          </cell>
        </row>
        <row r="1929">
          <cell r="A1929" t="str">
            <v>Chandler Primary North</v>
          </cell>
          <cell r="C1929" t="str">
            <v>SME-Student Driven</v>
          </cell>
          <cell r="J1929">
            <v>0</v>
          </cell>
        </row>
        <row r="1930">
          <cell r="A1930" t="str">
            <v>Chandler Primary South</v>
          </cell>
          <cell r="C1930" t="str">
            <v>SME-Student Driven</v>
          </cell>
          <cell r="J1930">
            <v>0</v>
          </cell>
        </row>
        <row r="1931">
          <cell r="A1931" t="str">
            <v>Chandler Primary South</v>
          </cell>
          <cell r="C1931" t="str">
            <v>SME-Student Driven</v>
          </cell>
          <cell r="J1931">
            <v>0</v>
          </cell>
        </row>
        <row r="1932">
          <cell r="A1932" t="str">
            <v>DC</v>
          </cell>
          <cell r="C1932" t="str">
            <v>SME-Student Driven</v>
          </cell>
          <cell r="J1932">
            <v>48.695820283453472</v>
          </cell>
        </row>
        <row r="1933">
          <cell r="A1933" t="str">
            <v>DC</v>
          </cell>
          <cell r="C1933" t="str">
            <v>SME-Student Driven</v>
          </cell>
          <cell r="J1933">
            <v>0</v>
          </cell>
        </row>
        <row r="1934">
          <cell r="A1934" t="str">
            <v>Flagstaff</v>
          </cell>
          <cell r="C1934" t="str">
            <v>SME-Student Driven</v>
          </cell>
          <cell r="J1934">
            <v>0</v>
          </cell>
        </row>
        <row r="1935">
          <cell r="A1935" t="str">
            <v>Flagstaff</v>
          </cell>
          <cell r="C1935" t="str">
            <v>SME-Student Driven</v>
          </cell>
          <cell r="J1935">
            <v>0</v>
          </cell>
        </row>
        <row r="1936">
          <cell r="A1936" t="str">
            <v>Goodyear</v>
          </cell>
          <cell r="C1936" t="str">
            <v>SME-Student Driven</v>
          </cell>
          <cell r="J1936">
            <v>0</v>
          </cell>
        </row>
        <row r="1937">
          <cell r="A1937" t="str">
            <v>Goodyear</v>
          </cell>
          <cell r="C1937" t="str">
            <v>SME-Student Driven</v>
          </cell>
          <cell r="J1937">
            <v>0</v>
          </cell>
        </row>
        <row r="1938">
          <cell r="A1938" t="str">
            <v>Goodyear Primary</v>
          </cell>
          <cell r="C1938" t="str">
            <v>SME-Student Driven</v>
          </cell>
          <cell r="J1938">
            <v>36.395193747218137</v>
          </cell>
        </row>
        <row r="1939">
          <cell r="A1939" t="str">
            <v>Goodyear Primary</v>
          </cell>
          <cell r="C1939" t="str">
            <v>SME-Student Driven</v>
          </cell>
          <cell r="J1939">
            <v>0</v>
          </cell>
        </row>
        <row r="1940">
          <cell r="A1940" t="str">
            <v>Mesa</v>
          </cell>
          <cell r="C1940" t="str">
            <v>SME-Student Driven</v>
          </cell>
          <cell r="J1940">
            <v>0</v>
          </cell>
        </row>
        <row r="1941">
          <cell r="A1941" t="str">
            <v>Mesa</v>
          </cell>
          <cell r="C1941" t="str">
            <v>SME-Student Driven</v>
          </cell>
          <cell r="J1941">
            <v>0</v>
          </cell>
        </row>
        <row r="1942">
          <cell r="A1942" t="str">
            <v>Oro Valley</v>
          </cell>
          <cell r="C1942" t="str">
            <v>SME-Student Driven</v>
          </cell>
          <cell r="J1942">
            <v>0</v>
          </cell>
        </row>
        <row r="1943">
          <cell r="A1943" t="str">
            <v>Oro Valley</v>
          </cell>
          <cell r="C1943" t="str">
            <v>SME-Student Driven</v>
          </cell>
          <cell r="J1943">
            <v>0</v>
          </cell>
        </row>
        <row r="1944">
          <cell r="A1944" t="str">
            <v>Oro Valley Primary</v>
          </cell>
          <cell r="C1944" t="str">
            <v>SME-Student Driven</v>
          </cell>
          <cell r="J1944">
            <v>0</v>
          </cell>
        </row>
        <row r="1945">
          <cell r="A1945" t="str">
            <v>Oro Valley Primary</v>
          </cell>
          <cell r="C1945" t="str">
            <v>SME-Student Driven</v>
          </cell>
          <cell r="J1945">
            <v>0</v>
          </cell>
        </row>
        <row r="1946">
          <cell r="A1946" t="str">
            <v>Peoria</v>
          </cell>
          <cell r="C1946" t="str">
            <v>SME-Student Driven</v>
          </cell>
          <cell r="J1946">
            <v>206.80080897664223</v>
          </cell>
        </row>
        <row r="1947">
          <cell r="A1947" t="str">
            <v>Peoria</v>
          </cell>
          <cell r="C1947" t="str">
            <v>SME-Student Driven</v>
          </cell>
          <cell r="J1947">
            <v>0</v>
          </cell>
        </row>
        <row r="1948">
          <cell r="A1948" t="str">
            <v>Peoria Primary</v>
          </cell>
          <cell r="C1948" t="str">
            <v>SME-Student Driven</v>
          </cell>
          <cell r="J1948">
            <v>0</v>
          </cell>
        </row>
        <row r="1949">
          <cell r="A1949" t="str">
            <v>Peoria Primary</v>
          </cell>
          <cell r="C1949" t="str">
            <v>SME-Student Driven</v>
          </cell>
          <cell r="J1949">
            <v>0</v>
          </cell>
        </row>
        <row r="1950">
          <cell r="A1950" t="str">
            <v>Phoenix</v>
          </cell>
          <cell r="C1950" t="str">
            <v>SME-Student Driven</v>
          </cell>
          <cell r="J1950">
            <v>0</v>
          </cell>
        </row>
        <row r="1951">
          <cell r="A1951" t="str">
            <v>Phoenix</v>
          </cell>
          <cell r="C1951" t="str">
            <v>SME-Student Driven</v>
          </cell>
          <cell r="J1951">
            <v>0</v>
          </cell>
        </row>
        <row r="1952">
          <cell r="A1952" t="str">
            <v>Phoenix Central</v>
          </cell>
          <cell r="C1952" t="str">
            <v>SME-Student Driven</v>
          </cell>
          <cell r="J1952">
            <v>282.35225985948745</v>
          </cell>
        </row>
        <row r="1953">
          <cell r="A1953" t="str">
            <v>Phoenix Central</v>
          </cell>
          <cell r="C1953" t="str">
            <v>SME-Student Driven</v>
          </cell>
          <cell r="J1953">
            <v>0</v>
          </cell>
        </row>
        <row r="1954">
          <cell r="A1954" t="str">
            <v>Phoenix Primary</v>
          </cell>
          <cell r="C1954" t="str">
            <v>SME-Student Driven</v>
          </cell>
          <cell r="J1954">
            <v>315.87315782275141</v>
          </cell>
        </row>
        <row r="1955">
          <cell r="A1955" t="str">
            <v>Phoenix Primary</v>
          </cell>
          <cell r="C1955" t="str">
            <v>SME-Student Driven</v>
          </cell>
          <cell r="J1955">
            <v>0</v>
          </cell>
        </row>
        <row r="1956">
          <cell r="A1956" t="str">
            <v>Phoenix South Primary</v>
          </cell>
          <cell r="C1956" t="str">
            <v>SME-Student Driven</v>
          </cell>
          <cell r="J1956">
            <v>716.2199528190929</v>
          </cell>
        </row>
        <row r="1957">
          <cell r="A1957" t="str">
            <v>Phoenix South Primary</v>
          </cell>
          <cell r="C1957" t="str">
            <v>SME-Student Driven</v>
          </cell>
          <cell r="J1957">
            <v>0</v>
          </cell>
        </row>
        <row r="1958">
          <cell r="A1958" t="str">
            <v>Prescott</v>
          </cell>
          <cell r="C1958" t="str">
            <v>SME-Student Driven</v>
          </cell>
          <cell r="J1958">
            <v>105.04422517025047</v>
          </cell>
        </row>
        <row r="1959">
          <cell r="A1959" t="str">
            <v>Prescott</v>
          </cell>
          <cell r="C1959" t="str">
            <v>SME-Student Driven</v>
          </cell>
          <cell r="J1959">
            <v>0</v>
          </cell>
        </row>
        <row r="1960">
          <cell r="A1960" t="str">
            <v>San Antonio Medical Center</v>
          </cell>
          <cell r="C1960" t="str">
            <v>SME-Student Driven</v>
          </cell>
          <cell r="J1960">
            <v>564.53947907598956</v>
          </cell>
        </row>
        <row r="1961">
          <cell r="A1961" t="str">
            <v>San Antonio Medical Center</v>
          </cell>
          <cell r="C1961" t="str">
            <v>SME-Student Driven</v>
          </cell>
          <cell r="J1961">
            <v>0</v>
          </cell>
        </row>
        <row r="1962">
          <cell r="A1962" t="str">
            <v>San Antonio North Central</v>
          </cell>
          <cell r="C1962" t="str">
            <v>SME-Student Driven</v>
          </cell>
          <cell r="J1962">
            <v>0</v>
          </cell>
        </row>
        <row r="1963">
          <cell r="A1963" t="str">
            <v>San Antonio North Central</v>
          </cell>
          <cell r="C1963" t="str">
            <v>SME-Student Driven</v>
          </cell>
          <cell r="J1963">
            <v>0</v>
          </cell>
        </row>
        <row r="1964">
          <cell r="A1964" t="str">
            <v>San Antonio Shavano Campus</v>
          </cell>
          <cell r="C1964" t="str">
            <v>SME-Student Driven</v>
          </cell>
          <cell r="J1964">
            <v>0</v>
          </cell>
        </row>
        <row r="1965">
          <cell r="A1965" t="str">
            <v>San Antonio Shavano Campus</v>
          </cell>
          <cell r="C1965" t="str">
            <v>SME-Student Driven</v>
          </cell>
          <cell r="J1965">
            <v>0</v>
          </cell>
        </row>
        <row r="1966">
          <cell r="A1966" t="str">
            <v>Scottsdale</v>
          </cell>
          <cell r="C1966" t="str">
            <v>SME-Student Driven</v>
          </cell>
          <cell r="J1966">
            <v>228.71154425902373</v>
          </cell>
        </row>
        <row r="1967">
          <cell r="A1967" t="str">
            <v>Scottsdale</v>
          </cell>
          <cell r="C1967" t="str">
            <v>SME-Student Driven</v>
          </cell>
          <cell r="J1967">
            <v>0</v>
          </cell>
        </row>
        <row r="1968">
          <cell r="A1968" t="str">
            <v>Scottsdale Primary</v>
          </cell>
          <cell r="C1968" t="str">
            <v>SME-Student Driven</v>
          </cell>
          <cell r="J1968">
            <v>0</v>
          </cell>
        </row>
        <row r="1969">
          <cell r="A1969" t="str">
            <v>Scottsdale Primary</v>
          </cell>
          <cell r="C1969" t="str">
            <v>SME-Student Driven</v>
          </cell>
          <cell r="J1969">
            <v>0</v>
          </cell>
        </row>
        <row r="1970">
          <cell r="A1970" t="str">
            <v>Scottsdale Primary West</v>
          </cell>
          <cell r="C1970" t="str">
            <v>SME-Student Driven</v>
          </cell>
          <cell r="J1970">
            <v>0</v>
          </cell>
        </row>
        <row r="1971">
          <cell r="A1971" t="str">
            <v>Tucson North</v>
          </cell>
          <cell r="C1971" t="str">
            <v>SME-Student Driven</v>
          </cell>
          <cell r="J1971">
            <v>0</v>
          </cell>
        </row>
        <row r="1972">
          <cell r="A1972" t="str">
            <v>Tucson North</v>
          </cell>
          <cell r="C1972" t="str">
            <v>SME-Student Driven</v>
          </cell>
          <cell r="J1972">
            <v>0</v>
          </cell>
        </row>
        <row r="1973">
          <cell r="A1973" t="str">
            <v>Tucson Primary</v>
          </cell>
          <cell r="C1973" t="str">
            <v>SME-Student Driven</v>
          </cell>
          <cell r="J1973">
            <v>2247.4060444896991</v>
          </cell>
        </row>
        <row r="1974">
          <cell r="A1974" t="str">
            <v>Tucson Primary</v>
          </cell>
          <cell r="C1974" t="str">
            <v>SME-Student Driven</v>
          </cell>
          <cell r="J1974">
            <v>0</v>
          </cell>
        </row>
        <row r="1975">
          <cell r="A1975" t="str">
            <v>Scottsdale Primary West</v>
          </cell>
          <cell r="C1975" t="str">
            <v>SME-Student Driven</v>
          </cell>
          <cell r="J1975">
            <v>37998.053178857568</v>
          </cell>
        </row>
        <row r="1976">
          <cell r="A1976" t="str">
            <v>Ahwatukee</v>
          </cell>
          <cell r="C1976" t="str">
            <v>SME-Student Driven</v>
          </cell>
          <cell r="J1976">
            <v>21054.460311687304</v>
          </cell>
        </row>
        <row r="1977">
          <cell r="A1977" t="str">
            <v>Ahwatukee</v>
          </cell>
          <cell r="C1977" t="str">
            <v>SME-Student Driven</v>
          </cell>
          <cell r="J1977">
            <v>0</v>
          </cell>
        </row>
        <row r="1978">
          <cell r="A1978" t="str">
            <v>Baton Rouge</v>
          </cell>
          <cell r="C1978" t="str">
            <v>SME-Student Driven</v>
          </cell>
          <cell r="J1978">
            <v>18753.970595676772</v>
          </cell>
        </row>
        <row r="1979">
          <cell r="A1979" t="str">
            <v>Baton Rouge</v>
          </cell>
          <cell r="C1979" t="str">
            <v>SME-Student Driven</v>
          </cell>
          <cell r="J1979">
            <v>0</v>
          </cell>
        </row>
        <row r="1980">
          <cell r="A1980" t="str">
            <v>Chandler</v>
          </cell>
          <cell r="C1980" t="str">
            <v>SME-Student Driven</v>
          </cell>
          <cell r="J1980">
            <v>100071.47062425128</v>
          </cell>
        </row>
        <row r="1981">
          <cell r="A1981" t="str">
            <v>Chandler</v>
          </cell>
          <cell r="C1981" t="str">
            <v>SME-Student Driven</v>
          </cell>
          <cell r="J1981">
            <v>0</v>
          </cell>
        </row>
        <row r="1982">
          <cell r="A1982" t="str">
            <v>Chandler Primary North</v>
          </cell>
          <cell r="C1982" t="str">
            <v>SME-Student Driven</v>
          </cell>
          <cell r="J1982">
            <v>43483.754210092884</v>
          </cell>
        </row>
        <row r="1983">
          <cell r="A1983" t="str">
            <v>Chandler Primary North</v>
          </cell>
          <cell r="C1983" t="str">
            <v>SME-Student Driven</v>
          </cell>
          <cell r="J1983">
            <v>0</v>
          </cell>
        </row>
        <row r="1984">
          <cell r="A1984" t="str">
            <v>Chandler Primary South</v>
          </cell>
          <cell r="C1984" t="str">
            <v>SME-Student Driven</v>
          </cell>
          <cell r="J1984">
            <v>24689.847043547026</v>
          </cell>
        </row>
        <row r="1985">
          <cell r="A1985" t="str">
            <v>Chandler Primary South</v>
          </cell>
          <cell r="C1985" t="str">
            <v>SME-Student Driven</v>
          </cell>
          <cell r="J1985">
            <v>0</v>
          </cell>
        </row>
        <row r="1986">
          <cell r="A1986" t="str">
            <v>DC</v>
          </cell>
          <cell r="C1986" t="str">
            <v>SME-Student Driven</v>
          </cell>
          <cell r="J1986">
            <v>62148.180567275565</v>
          </cell>
        </row>
        <row r="1987">
          <cell r="A1987" t="str">
            <v>DC</v>
          </cell>
          <cell r="C1987" t="str">
            <v>SME-Student Driven</v>
          </cell>
          <cell r="J1987">
            <v>0</v>
          </cell>
        </row>
        <row r="1988">
          <cell r="A1988" t="str">
            <v>Flagstaff</v>
          </cell>
          <cell r="C1988" t="str">
            <v>SME-Student Driven</v>
          </cell>
          <cell r="J1988">
            <v>38289.090415961822</v>
          </cell>
        </row>
        <row r="1989">
          <cell r="A1989" t="str">
            <v>Flagstaff</v>
          </cell>
          <cell r="C1989" t="str">
            <v>SME-Student Driven</v>
          </cell>
          <cell r="J1989">
            <v>0</v>
          </cell>
        </row>
        <row r="1990">
          <cell r="A1990" t="str">
            <v>Goodyear</v>
          </cell>
          <cell r="C1990" t="str">
            <v>SME-Student Driven</v>
          </cell>
          <cell r="J1990">
            <v>14017.845456747911</v>
          </cell>
        </row>
        <row r="1991">
          <cell r="A1991" t="str">
            <v>Goodyear</v>
          </cell>
          <cell r="C1991" t="str">
            <v>SME-Student Driven</v>
          </cell>
          <cell r="J1991">
            <v>0</v>
          </cell>
        </row>
        <row r="1992">
          <cell r="A1992" t="str">
            <v>Goodyear Primary</v>
          </cell>
          <cell r="C1992" t="str">
            <v>SME-Student Driven</v>
          </cell>
          <cell r="J1992">
            <v>22539.668099295475</v>
          </cell>
        </row>
        <row r="1993">
          <cell r="A1993" t="str">
            <v>Goodyear Primary</v>
          </cell>
          <cell r="C1993" t="str">
            <v>SME-Student Driven</v>
          </cell>
          <cell r="J1993">
            <v>0</v>
          </cell>
        </row>
        <row r="1994">
          <cell r="A1994" t="str">
            <v>Mesa</v>
          </cell>
          <cell r="C1994" t="str">
            <v>SME-Student Driven</v>
          </cell>
          <cell r="J1994">
            <v>28147.592628925213</v>
          </cell>
        </row>
        <row r="1995">
          <cell r="A1995" t="str">
            <v>Mesa</v>
          </cell>
          <cell r="C1995" t="str">
            <v>SME-Student Driven</v>
          </cell>
          <cell r="J1995">
            <v>0</v>
          </cell>
        </row>
        <row r="1996">
          <cell r="A1996" t="str">
            <v>Oro Valley</v>
          </cell>
          <cell r="C1996" t="str">
            <v>SME-Student Driven</v>
          </cell>
          <cell r="J1996">
            <v>42218.578284740135</v>
          </cell>
        </row>
        <row r="1997">
          <cell r="A1997" t="str">
            <v>Oro Valley</v>
          </cell>
          <cell r="C1997" t="str">
            <v>SME-Student Driven</v>
          </cell>
          <cell r="J1997">
            <v>0</v>
          </cell>
        </row>
        <row r="1998">
          <cell r="A1998" t="str">
            <v>Oro Valley Primary</v>
          </cell>
          <cell r="C1998" t="str">
            <v>SME-Student Driven</v>
          </cell>
          <cell r="J1998">
            <v>25956.090426515828</v>
          </cell>
        </row>
        <row r="1999">
          <cell r="A1999" t="str">
            <v>Oro Valley Primary</v>
          </cell>
          <cell r="C1999" t="str">
            <v>SME-Student Driven</v>
          </cell>
          <cell r="J1999">
            <v>0</v>
          </cell>
        </row>
        <row r="2000">
          <cell r="A2000" t="str">
            <v>Peoria</v>
          </cell>
          <cell r="C2000" t="str">
            <v>SME-Student Driven</v>
          </cell>
          <cell r="J2000">
            <v>78394.391208719579</v>
          </cell>
        </row>
        <row r="2001">
          <cell r="A2001" t="str">
            <v>Peoria</v>
          </cell>
          <cell r="C2001" t="str">
            <v>SME-Student Driven</v>
          </cell>
          <cell r="J2001">
            <v>0</v>
          </cell>
        </row>
        <row r="2002">
          <cell r="A2002" t="str">
            <v>Peoria Primary</v>
          </cell>
          <cell r="C2002" t="str">
            <v>SME-Student Driven</v>
          </cell>
          <cell r="J2002">
            <v>38743.282111516019</v>
          </cell>
        </row>
        <row r="2003">
          <cell r="A2003" t="str">
            <v>Peoria Primary</v>
          </cell>
          <cell r="C2003" t="str">
            <v>SME-Student Driven</v>
          </cell>
          <cell r="J2003">
            <v>0</v>
          </cell>
        </row>
        <row r="2004">
          <cell r="A2004" t="str">
            <v>Phoenix</v>
          </cell>
          <cell r="C2004" t="str">
            <v>SME-Student Driven</v>
          </cell>
          <cell r="J2004">
            <v>12199.143149237387</v>
          </cell>
        </row>
        <row r="2005">
          <cell r="A2005" t="str">
            <v>Phoenix</v>
          </cell>
          <cell r="C2005" t="str">
            <v>SME-Student Driven</v>
          </cell>
          <cell r="J2005">
            <v>0</v>
          </cell>
        </row>
        <row r="2006">
          <cell r="A2006" t="str">
            <v>Phoenix Central</v>
          </cell>
          <cell r="C2006" t="str">
            <v>SME-Student Driven</v>
          </cell>
          <cell r="J2006">
            <v>26478.215464170982</v>
          </cell>
        </row>
        <row r="2007">
          <cell r="A2007" t="str">
            <v>Phoenix Central</v>
          </cell>
          <cell r="C2007" t="str">
            <v>SME-Student Driven</v>
          </cell>
          <cell r="J2007">
            <v>0</v>
          </cell>
        </row>
        <row r="2008">
          <cell r="A2008" t="str">
            <v>Phoenix Primary</v>
          </cell>
          <cell r="C2008" t="str">
            <v>SME-Student Driven</v>
          </cell>
          <cell r="J2008">
            <v>16930.539031786127</v>
          </cell>
        </row>
        <row r="2009">
          <cell r="A2009" t="str">
            <v>Phoenix Primary</v>
          </cell>
          <cell r="C2009" t="str">
            <v>SME-Student Driven</v>
          </cell>
          <cell r="J2009">
            <v>0</v>
          </cell>
        </row>
        <row r="2010">
          <cell r="A2010" t="str">
            <v>Phoenix South Primary</v>
          </cell>
          <cell r="C2010" t="str">
            <v>SME-Student Driven</v>
          </cell>
          <cell r="J2010">
            <v>12534.642280712866</v>
          </cell>
        </row>
        <row r="2011">
          <cell r="A2011" t="str">
            <v>Phoenix South Primary</v>
          </cell>
          <cell r="C2011" t="str">
            <v>SME-Student Driven</v>
          </cell>
          <cell r="J2011">
            <v>0</v>
          </cell>
        </row>
        <row r="2012">
          <cell r="A2012" t="str">
            <v>Prescott</v>
          </cell>
          <cell r="C2012" t="str">
            <v>SME-Student Driven</v>
          </cell>
          <cell r="J2012">
            <v>52899.015794875289</v>
          </cell>
        </row>
        <row r="2013">
          <cell r="A2013" t="str">
            <v>Prescott</v>
          </cell>
          <cell r="C2013" t="str">
            <v>SME-Student Driven</v>
          </cell>
          <cell r="J2013">
            <v>0</v>
          </cell>
        </row>
        <row r="2014">
          <cell r="A2014" t="str">
            <v>San Antonio Medical Center</v>
          </cell>
          <cell r="C2014" t="str">
            <v>SME-Student Driven</v>
          </cell>
          <cell r="J2014">
            <v>30258.847416353081</v>
          </cell>
        </row>
        <row r="2015">
          <cell r="A2015" t="str">
            <v>San Antonio Medical Center</v>
          </cell>
          <cell r="C2015" t="str">
            <v>SME-Student Driven</v>
          </cell>
          <cell r="J2015">
            <v>0</v>
          </cell>
        </row>
        <row r="2016">
          <cell r="A2016" t="str">
            <v>San Antonio North Central</v>
          </cell>
          <cell r="C2016" t="str">
            <v>SME-Student Driven</v>
          </cell>
          <cell r="J2016">
            <v>53747.438247312894</v>
          </cell>
        </row>
        <row r="2017">
          <cell r="A2017" t="str">
            <v>San Antonio North Central</v>
          </cell>
          <cell r="C2017" t="str">
            <v>SME-Student Driven</v>
          </cell>
          <cell r="J2017">
            <v>0</v>
          </cell>
        </row>
        <row r="2018">
          <cell r="A2018" t="str">
            <v>San Antonio Shavano Campus</v>
          </cell>
          <cell r="C2018" t="str">
            <v>SME-Student Driven</v>
          </cell>
          <cell r="J2018">
            <v>62649.33376432478</v>
          </cell>
        </row>
        <row r="2019">
          <cell r="A2019" t="str">
            <v>San Antonio Shavano Campus</v>
          </cell>
          <cell r="C2019" t="str">
            <v>SME-Student Driven</v>
          </cell>
          <cell r="J2019">
            <v>0</v>
          </cell>
        </row>
        <row r="2020">
          <cell r="A2020" t="str">
            <v>Scottsdale</v>
          </cell>
          <cell r="C2020" t="str">
            <v>SME-Student Driven</v>
          </cell>
          <cell r="J2020">
            <v>61324.489958584876</v>
          </cell>
        </row>
        <row r="2021">
          <cell r="A2021" t="str">
            <v>Scottsdale</v>
          </cell>
          <cell r="C2021" t="str">
            <v>SME-Student Driven</v>
          </cell>
          <cell r="J2021">
            <v>0</v>
          </cell>
        </row>
        <row r="2022">
          <cell r="A2022" t="str">
            <v>Scottsdale Primary</v>
          </cell>
          <cell r="C2022" t="str">
            <v>SME-Student Driven</v>
          </cell>
          <cell r="J2022">
            <v>89360.658318342714</v>
          </cell>
        </row>
        <row r="2023">
          <cell r="A2023" t="str">
            <v>Scottsdale Primary</v>
          </cell>
          <cell r="C2023" t="str">
            <v>SME-Student Driven</v>
          </cell>
          <cell r="J2023">
            <v>0</v>
          </cell>
        </row>
        <row r="2024">
          <cell r="A2024" t="str">
            <v>Scottsdale Primary West</v>
          </cell>
          <cell r="C2024" t="str">
            <v>SME-Student Driven</v>
          </cell>
          <cell r="J2024">
            <v>0</v>
          </cell>
        </row>
        <row r="2025">
          <cell r="A2025" t="str">
            <v>Tucson North</v>
          </cell>
          <cell r="C2025" t="str">
            <v>SME-Student Driven</v>
          </cell>
          <cell r="J2025">
            <v>14389.075435946132</v>
          </cell>
        </row>
        <row r="2026">
          <cell r="A2026" t="str">
            <v>Tucson North</v>
          </cell>
          <cell r="C2026" t="str">
            <v>SME-Student Driven</v>
          </cell>
          <cell r="J2026">
            <v>0</v>
          </cell>
        </row>
        <row r="2027">
          <cell r="A2027" t="str">
            <v>Tucson Primary</v>
          </cell>
          <cell r="C2027" t="str">
            <v>SME-Student Driven</v>
          </cell>
          <cell r="J2027">
            <v>20194.964078872035</v>
          </cell>
        </row>
        <row r="2028">
          <cell r="A2028" t="str">
            <v>Tucson Primary</v>
          </cell>
          <cell r="C2028" t="str">
            <v>SME-Student Driven</v>
          </cell>
          <cell r="J2028">
            <v>0</v>
          </cell>
        </row>
        <row r="2029">
          <cell r="A2029" t="str">
            <v>Ahwatukee</v>
          </cell>
          <cell r="C2029" t="str">
            <v>SME-Student Driven</v>
          </cell>
          <cell r="J2029">
            <v>2969.8867109375747</v>
          </cell>
        </row>
        <row r="2030">
          <cell r="A2030" t="str">
            <v>Ahwatukee</v>
          </cell>
          <cell r="C2030" t="str">
            <v>SME-Student Driven</v>
          </cell>
          <cell r="J2030">
            <v>0</v>
          </cell>
        </row>
        <row r="2031">
          <cell r="A2031" t="str">
            <v>Baton Rouge</v>
          </cell>
          <cell r="C2031" t="str">
            <v>SME-Student Driven</v>
          </cell>
          <cell r="J2031">
            <v>678.08942528310888</v>
          </cell>
        </row>
        <row r="2032">
          <cell r="A2032" t="str">
            <v>Baton Rouge</v>
          </cell>
          <cell r="C2032" t="str">
            <v>SME-Student Driven</v>
          </cell>
          <cell r="J2032">
            <v>0</v>
          </cell>
        </row>
        <row r="2033">
          <cell r="A2033" t="str">
            <v>Chandler</v>
          </cell>
          <cell r="C2033" t="str">
            <v>SME-Student Driven</v>
          </cell>
          <cell r="J2033">
            <v>185.38258339684356</v>
          </cell>
        </row>
        <row r="2034">
          <cell r="A2034" t="str">
            <v>Chandler</v>
          </cell>
          <cell r="C2034" t="str">
            <v>SME-Student Driven</v>
          </cell>
          <cell r="J2034">
            <v>0</v>
          </cell>
        </row>
        <row r="2035">
          <cell r="A2035" t="str">
            <v>Chandler Primary North</v>
          </cell>
          <cell r="C2035" t="str">
            <v>SME-Student Driven</v>
          </cell>
          <cell r="J2035">
            <v>0</v>
          </cell>
        </row>
        <row r="2036">
          <cell r="A2036" t="str">
            <v>Chandler Primary North</v>
          </cell>
          <cell r="C2036" t="str">
            <v>SME-Student Driven</v>
          </cell>
          <cell r="J2036">
            <v>0</v>
          </cell>
        </row>
        <row r="2037">
          <cell r="A2037" t="str">
            <v>Chandler Primary South</v>
          </cell>
          <cell r="C2037" t="str">
            <v>SME-Student Driven</v>
          </cell>
          <cell r="J2037">
            <v>0</v>
          </cell>
        </row>
        <row r="2038">
          <cell r="A2038" t="str">
            <v>Chandler Primary South</v>
          </cell>
          <cell r="C2038" t="str">
            <v>SME-Student Driven</v>
          </cell>
          <cell r="J2038">
            <v>0</v>
          </cell>
        </row>
        <row r="2039">
          <cell r="A2039" t="str">
            <v>DC</v>
          </cell>
          <cell r="C2039" t="str">
            <v>SME-Student Driven</v>
          </cell>
          <cell r="J2039">
            <v>0</v>
          </cell>
        </row>
        <row r="2040">
          <cell r="A2040" t="str">
            <v>DC</v>
          </cell>
          <cell r="C2040" t="str">
            <v>SME-Student Driven</v>
          </cell>
          <cell r="J2040">
            <v>0</v>
          </cell>
        </row>
        <row r="2041">
          <cell r="A2041" t="str">
            <v>Flagstaff</v>
          </cell>
          <cell r="C2041" t="str">
            <v>SME-Student Driven</v>
          </cell>
          <cell r="J2041">
            <v>708.84633835613454</v>
          </cell>
        </row>
        <row r="2042">
          <cell r="A2042" t="str">
            <v>Flagstaff</v>
          </cell>
          <cell r="C2042" t="str">
            <v>SME-Student Driven</v>
          </cell>
          <cell r="J2042">
            <v>0</v>
          </cell>
        </row>
        <row r="2043">
          <cell r="A2043" t="str">
            <v>Goodyear</v>
          </cell>
          <cell r="C2043" t="str">
            <v>SME-Student Driven</v>
          </cell>
          <cell r="J2043">
            <v>1911.7495834818117</v>
          </cell>
        </row>
        <row r="2044">
          <cell r="A2044" t="str">
            <v>Goodyear</v>
          </cell>
          <cell r="C2044" t="str">
            <v>SME-Student Driven</v>
          </cell>
          <cell r="J2044">
            <v>0</v>
          </cell>
        </row>
        <row r="2045">
          <cell r="A2045" t="str">
            <v>Goodyear Primary</v>
          </cell>
          <cell r="C2045" t="str">
            <v>SME-Student Driven</v>
          </cell>
          <cell r="J2045">
            <v>425.43059562310492</v>
          </cell>
        </row>
        <row r="2046">
          <cell r="A2046" t="str">
            <v>Goodyear Primary</v>
          </cell>
          <cell r="C2046" t="str">
            <v>SME-Student Driven</v>
          </cell>
          <cell r="J2046">
            <v>0</v>
          </cell>
        </row>
        <row r="2047">
          <cell r="A2047" t="str">
            <v>Mesa</v>
          </cell>
          <cell r="C2047" t="str">
            <v>SME-Student Driven</v>
          </cell>
          <cell r="J2047">
            <v>19826.642045797282</v>
          </cell>
        </row>
        <row r="2048">
          <cell r="A2048" t="str">
            <v>Mesa</v>
          </cell>
          <cell r="C2048" t="str">
            <v>SME-Student Driven</v>
          </cell>
          <cell r="J2048">
            <v>0</v>
          </cell>
        </row>
        <row r="2049">
          <cell r="A2049" t="str">
            <v>Oro Valley</v>
          </cell>
          <cell r="C2049" t="str">
            <v>SME-Student Driven</v>
          </cell>
          <cell r="J2049">
            <v>268.06932729705227</v>
          </cell>
        </row>
        <row r="2050">
          <cell r="A2050" t="str">
            <v>Oro Valley</v>
          </cell>
          <cell r="C2050" t="str">
            <v>SME-Student Driven</v>
          </cell>
          <cell r="J2050">
            <v>0</v>
          </cell>
        </row>
        <row r="2051">
          <cell r="A2051" t="str">
            <v>Oro Valley Primary</v>
          </cell>
          <cell r="C2051" t="str">
            <v>SME-Student Driven</v>
          </cell>
          <cell r="J2051">
            <v>0</v>
          </cell>
        </row>
        <row r="2052">
          <cell r="A2052" t="str">
            <v>Oro Valley Primary</v>
          </cell>
          <cell r="C2052" t="str">
            <v>SME-Student Driven</v>
          </cell>
          <cell r="J2052">
            <v>0</v>
          </cell>
        </row>
        <row r="2053">
          <cell r="A2053" t="str">
            <v>Peoria</v>
          </cell>
          <cell r="C2053" t="str">
            <v>SME-Student Driven</v>
          </cell>
          <cell r="J2053">
            <v>2320.0838669989107</v>
          </cell>
        </row>
        <row r="2054">
          <cell r="A2054" t="str">
            <v>Peoria</v>
          </cell>
          <cell r="C2054" t="str">
            <v>SME-Student Driven</v>
          </cell>
          <cell r="J2054">
            <v>0</v>
          </cell>
        </row>
        <row r="2055">
          <cell r="A2055" t="str">
            <v>Peoria Primary</v>
          </cell>
          <cell r="C2055" t="str">
            <v>SME-Student Driven</v>
          </cell>
          <cell r="J2055">
            <v>0</v>
          </cell>
        </row>
        <row r="2056">
          <cell r="A2056" t="str">
            <v>Peoria Primary</v>
          </cell>
          <cell r="C2056" t="str">
            <v>SME-Student Driven</v>
          </cell>
          <cell r="J2056">
            <v>0</v>
          </cell>
        </row>
        <row r="2057">
          <cell r="A2057" t="str">
            <v>Phoenix</v>
          </cell>
          <cell r="C2057" t="str">
            <v>SME-Student Driven</v>
          </cell>
          <cell r="J2057">
            <v>1313.6570244233337</v>
          </cell>
        </row>
        <row r="2058">
          <cell r="A2058" t="str">
            <v>Phoenix</v>
          </cell>
          <cell r="C2058" t="str">
            <v>SME-Student Driven</v>
          </cell>
          <cell r="J2058">
            <v>0</v>
          </cell>
        </row>
        <row r="2059">
          <cell r="A2059" t="str">
            <v>Phoenix Central</v>
          </cell>
          <cell r="C2059" t="str">
            <v>SME-Student Driven</v>
          </cell>
          <cell r="J2059">
            <v>7766.5259817024507</v>
          </cell>
        </row>
        <row r="2060">
          <cell r="A2060" t="str">
            <v>Phoenix Central</v>
          </cell>
          <cell r="C2060" t="str">
            <v>SME-Student Driven</v>
          </cell>
          <cell r="J2060">
            <v>0</v>
          </cell>
        </row>
        <row r="2061">
          <cell r="A2061" t="str">
            <v>Phoenix Primary</v>
          </cell>
          <cell r="C2061" t="str">
            <v>SME-Student Driven</v>
          </cell>
          <cell r="J2061">
            <v>115.90733579826785</v>
          </cell>
        </row>
        <row r="2062">
          <cell r="A2062" t="str">
            <v>Phoenix Primary</v>
          </cell>
          <cell r="C2062" t="str">
            <v>SME-Student Driven</v>
          </cell>
          <cell r="J2062">
            <v>0</v>
          </cell>
        </row>
        <row r="2063">
          <cell r="A2063" t="str">
            <v>Phoenix South Primary</v>
          </cell>
          <cell r="C2063" t="str">
            <v>SME-Student Driven</v>
          </cell>
          <cell r="J2063">
            <v>453.2164715144271</v>
          </cell>
        </row>
        <row r="2064">
          <cell r="A2064" t="str">
            <v>Phoenix South Primary</v>
          </cell>
          <cell r="C2064" t="str">
            <v>SME-Student Driven</v>
          </cell>
          <cell r="J2064">
            <v>0</v>
          </cell>
        </row>
        <row r="2065">
          <cell r="A2065" t="str">
            <v>Prescott</v>
          </cell>
          <cell r="C2065" t="str">
            <v>SME-Student Driven</v>
          </cell>
          <cell r="J2065">
            <v>0</v>
          </cell>
        </row>
        <row r="2066">
          <cell r="A2066" t="str">
            <v>Prescott</v>
          </cell>
          <cell r="C2066" t="str">
            <v>SME-Student Driven</v>
          </cell>
          <cell r="J2066">
            <v>0</v>
          </cell>
        </row>
        <row r="2067">
          <cell r="A2067" t="str">
            <v>San Antonio Medical Center</v>
          </cell>
          <cell r="C2067" t="str">
            <v>SME-Student Driven</v>
          </cell>
          <cell r="J2067">
            <v>207.15361641889692</v>
          </cell>
        </row>
        <row r="2068">
          <cell r="A2068" t="str">
            <v>San Antonio Medical Center</v>
          </cell>
          <cell r="C2068" t="str">
            <v>SME-Student Driven</v>
          </cell>
          <cell r="J2068">
            <v>0</v>
          </cell>
        </row>
        <row r="2069">
          <cell r="A2069" t="str">
            <v>San Antonio North Central</v>
          </cell>
          <cell r="C2069" t="str">
            <v>SME-Student Driven</v>
          </cell>
          <cell r="J2069">
            <v>274.6461824141756</v>
          </cell>
        </row>
        <row r="2070">
          <cell r="A2070" t="str">
            <v>San Antonio North Central</v>
          </cell>
          <cell r="C2070" t="str">
            <v>SME-Student Driven</v>
          </cell>
          <cell r="J2070">
            <v>0</v>
          </cell>
        </row>
        <row r="2071">
          <cell r="A2071" t="str">
            <v>San Antonio Shavano Campus</v>
          </cell>
          <cell r="C2071" t="str">
            <v>SME-Student Driven</v>
          </cell>
          <cell r="J2071">
            <v>1561.4277928003035</v>
          </cell>
        </row>
        <row r="2072">
          <cell r="A2072" t="str">
            <v>San Antonio Shavano Campus</v>
          </cell>
          <cell r="C2072" t="str">
            <v>SME-Student Driven</v>
          </cell>
          <cell r="J2072">
            <v>0</v>
          </cell>
        </row>
        <row r="2073">
          <cell r="A2073" t="str">
            <v>Scottsdale</v>
          </cell>
          <cell r="C2073" t="str">
            <v>SME-Student Driven</v>
          </cell>
          <cell r="J2073">
            <v>0</v>
          </cell>
        </row>
        <row r="2074">
          <cell r="A2074" t="str">
            <v>Scottsdale</v>
          </cell>
          <cell r="C2074" t="str">
            <v>SME-Student Driven</v>
          </cell>
          <cell r="J2074">
            <v>0</v>
          </cell>
        </row>
        <row r="2075">
          <cell r="A2075" t="str">
            <v>Scottsdale Primary</v>
          </cell>
          <cell r="C2075" t="str">
            <v>SME-Student Driven</v>
          </cell>
          <cell r="J2075">
            <v>423.35268214597863</v>
          </cell>
        </row>
        <row r="2076">
          <cell r="A2076" t="str">
            <v>Scottsdale Primary</v>
          </cell>
          <cell r="C2076" t="str">
            <v>SME-Student Driven</v>
          </cell>
          <cell r="J2076">
            <v>0</v>
          </cell>
        </row>
        <row r="2077">
          <cell r="A2077" t="str">
            <v>Scottsdale Primary West</v>
          </cell>
          <cell r="C2077" t="str">
            <v>SME-Student Driven</v>
          </cell>
          <cell r="J2077">
            <v>0</v>
          </cell>
        </row>
        <row r="2078">
          <cell r="A2078" t="str">
            <v>Tucson North</v>
          </cell>
          <cell r="C2078" t="str">
            <v>SME-Student Driven</v>
          </cell>
          <cell r="J2078">
            <v>271.53660254894885</v>
          </cell>
        </row>
        <row r="2079">
          <cell r="A2079" t="str">
            <v>Tucson North</v>
          </cell>
          <cell r="C2079" t="str">
            <v>SME-Student Driven</v>
          </cell>
          <cell r="J2079">
            <v>0</v>
          </cell>
        </row>
        <row r="2080">
          <cell r="A2080" t="str">
            <v>Tucson Primary</v>
          </cell>
          <cell r="C2080" t="str">
            <v>SME-Student Driven</v>
          </cell>
          <cell r="J2080">
            <v>101.85627135383675</v>
          </cell>
        </row>
        <row r="2081">
          <cell r="A2081" t="str">
            <v>Tucson Primary</v>
          </cell>
          <cell r="C2081" t="str">
            <v>SME-Student Driven</v>
          </cell>
          <cell r="J2081">
            <v>0</v>
          </cell>
        </row>
        <row r="2082">
          <cell r="A2082" t="str">
            <v>Scottsdale Primary West</v>
          </cell>
          <cell r="C2082" t="str">
            <v>SME-Student Driven</v>
          </cell>
          <cell r="J2082">
            <v>180.01856781635698</v>
          </cell>
        </row>
        <row r="2083">
          <cell r="A2083" t="str">
            <v>Ahwatukee</v>
          </cell>
          <cell r="C2083" t="str">
            <v>SME-Student Driven</v>
          </cell>
          <cell r="J2083">
            <v>5805.0423425765275</v>
          </cell>
        </row>
        <row r="2084">
          <cell r="A2084" t="str">
            <v>Ahwatukee</v>
          </cell>
          <cell r="C2084" t="str">
            <v>SME-Student Driven</v>
          </cell>
          <cell r="J2084">
            <v>0</v>
          </cell>
        </row>
        <row r="2085">
          <cell r="A2085" t="str">
            <v>Baton Rouge</v>
          </cell>
          <cell r="C2085" t="str">
            <v>SME-Student Driven</v>
          </cell>
          <cell r="J2085">
            <v>5095.7880962745958</v>
          </cell>
        </row>
        <row r="2086">
          <cell r="A2086" t="str">
            <v>Baton Rouge</v>
          </cell>
          <cell r="C2086" t="str">
            <v>SME-Student Driven</v>
          </cell>
          <cell r="J2086">
            <v>0</v>
          </cell>
        </row>
        <row r="2087">
          <cell r="A2087" t="str">
            <v>Chandler</v>
          </cell>
          <cell r="C2087" t="str">
            <v>SME-Student Driven</v>
          </cell>
          <cell r="J2087">
            <v>5255.8392336027582</v>
          </cell>
        </row>
        <row r="2088">
          <cell r="A2088" t="str">
            <v>Chandler</v>
          </cell>
          <cell r="C2088" t="str">
            <v>SME-Student Driven</v>
          </cell>
          <cell r="J2088">
            <v>0</v>
          </cell>
        </row>
        <row r="2089">
          <cell r="A2089" t="str">
            <v>Chandler Primary North</v>
          </cell>
          <cell r="C2089" t="str">
            <v>SME-Student Driven</v>
          </cell>
          <cell r="J2089">
            <v>3249.7914249314354</v>
          </cell>
        </row>
        <row r="2090">
          <cell r="A2090" t="str">
            <v>Chandler Primary North</v>
          </cell>
          <cell r="C2090" t="str">
            <v>SME-Student Driven</v>
          </cell>
          <cell r="J2090">
            <v>0</v>
          </cell>
        </row>
        <row r="2091">
          <cell r="A2091" t="str">
            <v>Chandler Primary South</v>
          </cell>
          <cell r="C2091" t="str">
            <v>SME-Student Driven</v>
          </cell>
          <cell r="J2091">
            <v>5672.9627937883697</v>
          </cell>
        </row>
        <row r="2092">
          <cell r="A2092" t="str">
            <v>Chandler Primary South</v>
          </cell>
          <cell r="C2092" t="str">
            <v>SME-Student Driven</v>
          </cell>
          <cell r="J2092">
            <v>0</v>
          </cell>
        </row>
        <row r="2093">
          <cell r="A2093" t="str">
            <v>DC</v>
          </cell>
          <cell r="C2093" t="str">
            <v>SME-Student Driven</v>
          </cell>
          <cell r="J2093">
            <v>9635.3572237843382</v>
          </cell>
        </row>
        <row r="2094">
          <cell r="A2094" t="str">
            <v>DC</v>
          </cell>
          <cell r="C2094" t="str">
            <v>SME-Student Driven</v>
          </cell>
          <cell r="J2094">
            <v>0</v>
          </cell>
        </row>
        <row r="2095">
          <cell r="A2095" t="str">
            <v>Flagstaff</v>
          </cell>
          <cell r="C2095" t="str">
            <v>SME-Student Driven</v>
          </cell>
          <cell r="J2095">
            <v>8752.3819210649654</v>
          </cell>
        </row>
        <row r="2096">
          <cell r="A2096" t="str">
            <v>Flagstaff</v>
          </cell>
          <cell r="C2096" t="str">
            <v>SME-Student Driven</v>
          </cell>
          <cell r="J2096">
            <v>0</v>
          </cell>
        </row>
        <row r="2097">
          <cell r="A2097" t="str">
            <v>Goodyear</v>
          </cell>
          <cell r="C2097" t="str">
            <v>SME-Student Driven</v>
          </cell>
          <cell r="J2097">
            <v>1576.7343937125195</v>
          </cell>
        </row>
        <row r="2098">
          <cell r="A2098" t="str">
            <v>Goodyear</v>
          </cell>
          <cell r="C2098" t="str">
            <v>SME-Student Driven</v>
          </cell>
          <cell r="J2098">
            <v>0</v>
          </cell>
        </row>
        <row r="2099">
          <cell r="A2099" t="str">
            <v>Goodyear Primary</v>
          </cell>
          <cell r="C2099" t="str">
            <v>SME-Student Driven</v>
          </cell>
          <cell r="J2099">
            <v>3414.1354425301447</v>
          </cell>
        </row>
        <row r="2100">
          <cell r="A2100" t="str">
            <v>Goodyear Primary</v>
          </cell>
          <cell r="C2100" t="str">
            <v>SME-Student Driven</v>
          </cell>
          <cell r="J2100">
            <v>0</v>
          </cell>
        </row>
        <row r="2101">
          <cell r="A2101" t="str">
            <v>Mesa</v>
          </cell>
          <cell r="C2101" t="str">
            <v>SME-Student Driven</v>
          </cell>
          <cell r="J2101">
            <v>13130.512427719894</v>
          </cell>
        </row>
        <row r="2102">
          <cell r="A2102" t="str">
            <v>Mesa</v>
          </cell>
          <cell r="C2102" t="str">
            <v>SME-Student Driven</v>
          </cell>
          <cell r="J2102">
            <v>0</v>
          </cell>
        </row>
        <row r="2103">
          <cell r="A2103" t="str">
            <v>Oro Valley</v>
          </cell>
          <cell r="C2103" t="str">
            <v>SME-Student Driven</v>
          </cell>
          <cell r="J2103">
            <v>6057.1118908138224</v>
          </cell>
        </row>
        <row r="2104">
          <cell r="A2104" t="str">
            <v>Oro Valley</v>
          </cell>
          <cell r="C2104" t="str">
            <v>SME-Student Driven</v>
          </cell>
          <cell r="J2104">
            <v>0</v>
          </cell>
        </row>
        <row r="2105">
          <cell r="A2105" t="str">
            <v>Oro Valley Primary</v>
          </cell>
          <cell r="C2105" t="str">
            <v>SME-Student Driven</v>
          </cell>
          <cell r="J2105">
            <v>10426.452421137121</v>
          </cell>
        </row>
        <row r="2106">
          <cell r="A2106" t="str">
            <v>Oro Valley Primary</v>
          </cell>
          <cell r="C2106" t="str">
            <v>SME-Student Driven</v>
          </cell>
          <cell r="J2106">
            <v>0</v>
          </cell>
        </row>
        <row r="2107">
          <cell r="A2107" t="str">
            <v>Peoria</v>
          </cell>
          <cell r="C2107" t="str">
            <v>SME-Student Driven</v>
          </cell>
          <cell r="J2107">
            <v>5026.7991426649032</v>
          </cell>
        </row>
        <row r="2108">
          <cell r="A2108" t="str">
            <v>Peoria</v>
          </cell>
          <cell r="C2108" t="str">
            <v>SME-Student Driven</v>
          </cell>
          <cell r="J2108">
            <v>0</v>
          </cell>
        </row>
        <row r="2109">
          <cell r="A2109" t="str">
            <v>Peoria Primary</v>
          </cell>
          <cell r="C2109" t="str">
            <v>SME-Student Driven</v>
          </cell>
          <cell r="J2109">
            <v>3938.8835207161951</v>
          </cell>
        </row>
        <row r="2110">
          <cell r="A2110" t="str">
            <v>Peoria Primary</v>
          </cell>
          <cell r="C2110" t="str">
            <v>SME-Student Driven</v>
          </cell>
          <cell r="J2110">
            <v>0</v>
          </cell>
        </row>
        <row r="2111">
          <cell r="A2111" t="str">
            <v>Phoenix</v>
          </cell>
          <cell r="C2111" t="str">
            <v>SME-Student Driven</v>
          </cell>
          <cell r="J2111">
            <v>1135.6443306651943</v>
          </cell>
        </row>
        <row r="2112">
          <cell r="A2112" t="str">
            <v>Phoenix</v>
          </cell>
          <cell r="C2112" t="str">
            <v>SME-Student Driven</v>
          </cell>
          <cell r="J2112">
            <v>0</v>
          </cell>
        </row>
        <row r="2113">
          <cell r="A2113" t="str">
            <v>Phoenix Central</v>
          </cell>
          <cell r="C2113" t="str">
            <v>SME-Student Driven</v>
          </cell>
          <cell r="J2113">
            <v>2905.3492344102483</v>
          </cell>
        </row>
        <row r="2114">
          <cell r="A2114" t="str">
            <v>Phoenix Central</v>
          </cell>
          <cell r="C2114" t="str">
            <v>SME-Student Driven</v>
          </cell>
          <cell r="J2114">
            <v>0</v>
          </cell>
        </row>
        <row r="2115">
          <cell r="A2115" t="str">
            <v>Phoenix Primary</v>
          </cell>
          <cell r="C2115" t="str">
            <v>SME-Student Driven</v>
          </cell>
          <cell r="J2115">
            <v>10092.716331416948</v>
          </cell>
        </row>
        <row r="2116">
          <cell r="A2116" t="str">
            <v>Phoenix Primary</v>
          </cell>
          <cell r="C2116" t="str">
            <v>SME-Student Driven</v>
          </cell>
          <cell r="J2116">
            <v>0</v>
          </cell>
        </row>
        <row r="2117">
          <cell r="A2117" t="str">
            <v>Phoenix South Primary</v>
          </cell>
          <cell r="C2117" t="str">
            <v>SME-Student Driven</v>
          </cell>
          <cell r="J2117">
            <v>10514.138151845902</v>
          </cell>
        </row>
        <row r="2118">
          <cell r="A2118" t="str">
            <v>Phoenix South Primary</v>
          </cell>
          <cell r="C2118" t="str">
            <v>SME-Student Driven</v>
          </cell>
          <cell r="J2118">
            <v>0</v>
          </cell>
        </row>
        <row r="2119">
          <cell r="A2119" t="str">
            <v>Prescott</v>
          </cell>
          <cell r="C2119" t="str">
            <v>SME-Student Driven</v>
          </cell>
          <cell r="J2119">
            <v>4571.8618934985689</v>
          </cell>
        </row>
        <row r="2120">
          <cell r="A2120" t="str">
            <v>Prescott</v>
          </cell>
          <cell r="C2120" t="str">
            <v>SME-Student Driven</v>
          </cell>
          <cell r="J2120">
            <v>0</v>
          </cell>
        </row>
        <row r="2121">
          <cell r="A2121" t="str">
            <v>San Antonio Medical Center</v>
          </cell>
          <cell r="C2121" t="str">
            <v>SME-Student Driven</v>
          </cell>
          <cell r="J2121">
            <v>9627.922889292211</v>
          </cell>
        </row>
        <row r="2122">
          <cell r="A2122" t="str">
            <v>San Antonio Medical Center</v>
          </cell>
          <cell r="C2122" t="str">
            <v>SME-Student Driven</v>
          </cell>
          <cell r="J2122">
            <v>0</v>
          </cell>
        </row>
        <row r="2123">
          <cell r="A2123" t="str">
            <v>San Antonio North Central</v>
          </cell>
          <cell r="C2123" t="str">
            <v>SME-Student Driven</v>
          </cell>
          <cell r="J2123">
            <v>5691.6278614331568</v>
          </cell>
        </row>
        <row r="2124">
          <cell r="A2124" t="str">
            <v>San Antonio North Central</v>
          </cell>
          <cell r="C2124" t="str">
            <v>SME-Student Driven</v>
          </cell>
          <cell r="J2124">
            <v>0</v>
          </cell>
        </row>
        <row r="2125">
          <cell r="A2125" t="str">
            <v>San Antonio Shavano Campus</v>
          </cell>
          <cell r="C2125" t="str">
            <v>SME-Student Driven</v>
          </cell>
          <cell r="J2125">
            <v>2102.6300295289016</v>
          </cell>
        </row>
        <row r="2126">
          <cell r="A2126" t="str">
            <v>San Antonio Shavano Campus</v>
          </cell>
          <cell r="C2126" t="str">
            <v>SME-Student Driven</v>
          </cell>
          <cell r="J2126">
            <v>0</v>
          </cell>
        </row>
        <row r="2127">
          <cell r="A2127" t="str">
            <v>Scottsdale</v>
          </cell>
          <cell r="C2127" t="str">
            <v>SME-Student Driven</v>
          </cell>
          <cell r="J2127">
            <v>5867.9447715440047</v>
          </cell>
        </row>
        <row r="2128">
          <cell r="A2128" t="str">
            <v>Scottsdale</v>
          </cell>
          <cell r="C2128" t="str">
            <v>SME-Student Driven</v>
          </cell>
          <cell r="J2128">
            <v>0</v>
          </cell>
        </row>
        <row r="2129">
          <cell r="A2129" t="str">
            <v>Scottsdale Primary</v>
          </cell>
          <cell r="C2129" t="str">
            <v>SME-Student Driven</v>
          </cell>
          <cell r="J2129">
            <v>5116.3285547955556</v>
          </cell>
        </row>
        <row r="2130">
          <cell r="A2130" t="str">
            <v>Scottsdale Primary</v>
          </cell>
          <cell r="C2130" t="str">
            <v>SME-Student Driven</v>
          </cell>
          <cell r="J2130">
            <v>0</v>
          </cell>
        </row>
        <row r="2131">
          <cell r="A2131" t="str">
            <v>Scottsdale Primary West</v>
          </cell>
          <cell r="C2131" t="str">
            <v>SME-Student Driven</v>
          </cell>
          <cell r="J2131">
            <v>3743.8643936371768</v>
          </cell>
        </row>
        <row r="2132">
          <cell r="A2132" t="str">
            <v>Scottsdale Primary West</v>
          </cell>
          <cell r="C2132" t="str">
            <v>SME-Student Driven</v>
          </cell>
          <cell r="J2132">
            <v>0</v>
          </cell>
        </row>
        <row r="2133">
          <cell r="A2133" t="str">
            <v>Tucson North</v>
          </cell>
          <cell r="C2133" t="str">
            <v>SME-Student Driven</v>
          </cell>
          <cell r="J2133">
            <v>2292.0114896732484</v>
          </cell>
        </row>
        <row r="2134">
          <cell r="A2134" t="str">
            <v>Tucson North</v>
          </cell>
          <cell r="C2134" t="str">
            <v>SME-Student Driven</v>
          </cell>
          <cell r="J2134">
            <v>0</v>
          </cell>
        </row>
        <row r="2135">
          <cell r="A2135" t="str">
            <v>Tucson Primary</v>
          </cell>
          <cell r="C2135" t="str">
            <v>SME-Student Driven</v>
          </cell>
          <cell r="J2135">
            <v>10509.442832545757</v>
          </cell>
        </row>
        <row r="2136">
          <cell r="A2136" t="str">
            <v>Tucson Primary</v>
          </cell>
          <cell r="C2136" t="str">
            <v>SME-Student Driven</v>
          </cell>
          <cell r="J2136">
            <v>0</v>
          </cell>
        </row>
        <row r="2137">
          <cell r="A2137" t="str">
            <v>Ahwatukee</v>
          </cell>
          <cell r="C2137" t="str">
            <v>Sponsored Testing</v>
          </cell>
          <cell r="J2137">
            <v>49966.840900747426</v>
          </cell>
        </row>
        <row r="2138">
          <cell r="A2138" t="str">
            <v>Baton Rouge</v>
          </cell>
          <cell r="C2138" t="str">
            <v>Sponsored Testing</v>
          </cell>
          <cell r="J2138">
            <v>12500</v>
          </cell>
        </row>
        <row r="2139">
          <cell r="A2139" t="str">
            <v>Chandler</v>
          </cell>
          <cell r="C2139" t="str">
            <v>Sponsored Testing</v>
          </cell>
          <cell r="J2139">
            <v>107825.48680912475</v>
          </cell>
        </row>
        <row r="2140">
          <cell r="A2140" t="str">
            <v>Chandler Primary North</v>
          </cell>
          <cell r="C2140" t="str">
            <v>Sponsored Testing</v>
          </cell>
          <cell r="J2140">
            <v>21400.272666522327</v>
          </cell>
        </row>
        <row r="2141">
          <cell r="A2141" t="str">
            <v>Chandler Primary South</v>
          </cell>
          <cell r="C2141" t="str">
            <v>Sponsored Testing</v>
          </cell>
          <cell r="J2141">
            <v>16805.940776080635</v>
          </cell>
        </row>
        <row r="2142">
          <cell r="A2142" t="str">
            <v>DC</v>
          </cell>
          <cell r="C2142" t="str">
            <v>Sponsored Testing</v>
          </cell>
          <cell r="J2142">
            <v>45000</v>
          </cell>
        </row>
        <row r="2143">
          <cell r="A2143" t="str">
            <v>Flagstaff</v>
          </cell>
          <cell r="C2143" t="str">
            <v>Sponsored Testing</v>
          </cell>
          <cell r="J2143">
            <v>88762.157128485836</v>
          </cell>
        </row>
        <row r="2144">
          <cell r="A2144" t="str">
            <v>Goodyear</v>
          </cell>
          <cell r="C2144" t="str">
            <v>Sponsored Testing</v>
          </cell>
          <cell r="J2144">
            <v>39135.556120331959</v>
          </cell>
        </row>
        <row r="2145">
          <cell r="A2145" t="str">
            <v>Goodyear Primary</v>
          </cell>
          <cell r="C2145" t="str">
            <v>Sponsored Testing</v>
          </cell>
          <cell r="J2145">
            <v>17051.512715654953</v>
          </cell>
        </row>
        <row r="2146">
          <cell r="A2146" t="str">
            <v>Mesa</v>
          </cell>
          <cell r="C2146" t="str">
            <v>Sponsored Testing</v>
          </cell>
          <cell r="J2146">
            <v>61474.553011348653</v>
          </cell>
        </row>
        <row r="2147">
          <cell r="A2147" t="str">
            <v>Oro Valley</v>
          </cell>
          <cell r="C2147" t="str">
            <v>Sponsored Testing</v>
          </cell>
          <cell r="J2147">
            <v>60431.376189371091</v>
          </cell>
        </row>
        <row r="2148">
          <cell r="A2148" t="str">
            <v>Oro Valley Primary</v>
          </cell>
          <cell r="C2148" t="str">
            <v>Sponsored Testing</v>
          </cell>
          <cell r="J2148">
            <v>30578.265818389118</v>
          </cell>
        </row>
        <row r="2149">
          <cell r="A2149" t="str">
            <v>Peoria</v>
          </cell>
          <cell r="C2149" t="str">
            <v>Sponsored Testing</v>
          </cell>
          <cell r="J2149">
            <v>61551.496477240369</v>
          </cell>
        </row>
        <row r="2150">
          <cell r="A2150" t="str">
            <v>Peoria Primary</v>
          </cell>
          <cell r="C2150" t="str">
            <v>Sponsored Testing</v>
          </cell>
          <cell r="J2150">
            <v>20965.129905134709</v>
          </cell>
        </row>
        <row r="2151">
          <cell r="A2151" t="str">
            <v>Phoenix</v>
          </cell>
          <cell r="C2151" t="str">
            <v>Sponsored Testing</v>
          </cell>
          <cell r="J2151">
            <v>47813.881833236985</v>
          </cell>
        </row>
        <row r="2152">
          <cell r="A2152" t="str">
            <v>Phoenix Central</v>
          </cell>
          <cell r="C2152" t="str">
            <v>Sponsored Testing</v>
          </cell>
          <cell r="J2152">
            <v>25512.246460473303</v>
          </cell>
        </row>
        <row r="2153">
          <cell r="A2153" t="str">
            <v>Phoenix Primary</v>
          </cell>
          <cell r="C2153" t="str">
            <v>Sponsored Testing</v>
          </cell>
          <cell r="J2153">
            <v>27326.543102836469</v>
          </cell>
        </row>
        <row r="2154">
          <cell r="A2154" t="str">
            <v>Phoenix South Primary</v>
          </cell>
          <cell r="C2154" t="str">
            <v>Sponsored Testing</v>
          </cell>
          <cell r="J2154">
            <v>6085.9993846700181</v>
          </cell>
        </row>
        <row r="2155">
          <cell r="A2155" t="str">
            <v>Prescott</v>
          </cell>
          <cell r="C2155" t="str">
            <v>Sponsored Testing</v>
          </cell>
          <cell r="J2155">
            <v>39279.250057545578</v>
          </cell>
        </row>
        <row r="2156">
          <cell r="A2156" t="str">
            <v>San Antonio Medical Center</v>
          </cell>
          <cell r="C2156" t="str">
            <v>Sponsored Testing</v>
          </cell>
          <cell r="J2156">
            <v>35617.070357554789</v>
          </cell>
        </row>
        <row r="2157">
          <cell r="A2157" t="str">
            <v>San Antonio North Central</v>
          </cell>
          <cell r="C2157" t="str">
            <v>Sponsored Testing</v>
          </cell>
          <cell r="J2157">
            <v>34878.892733564018</v>
          </cell>
        </row>
        <row r="2158">
          <cell r="A2158" t="str">
            <v>San Antonio Shavano Campus</v>
          </cell>
          <cell r="C2158" t="str">
            <v>Sponsored Testing</v>
          </cell>
          <cell r="J2158">
            <v>49504.0369088812</v>
          </cell>
        </row>
        <row r="2159">
          <cell r="A2159" t="str">
            <v>Scottsdale</v>
          </cell>
          <cell r="C2159" t="str">
            <v>Sponsored Testing</v>
          </cell>
          <cell r="J2159">
            <v>118609.95190872381</v>
          </cell>
        </row>
        <row r="2160">
          <cell r="A2160" t="str">
            <v>Scottsdale Primary</v>
          </cell>
          <cell r="C2160" t="str">
            <v>Sponsored Testing</v>
          </cell>
          <cell r="J2160">
            <v>11879.304702495203</v>
          </cell>
        </row>
        <row r="2161">
          <cell r="A2161" t="str">
            <v>Scottsdale Primary West</v>
          </cell>
          <cell r="C2161" t="str">
            <v>Sponsored Testing</v>
          </cell>
          <cell r="J2161">
            <v>9241.3615163147806</v>
          </cell>
        </row>
        <row r="2162">
          <cell r="A2162" t="str">
            <v>Tucson North</v>
          </cell>
          <cell r="C2162" t="str">
            <v>Sponsored Testing</v>
          </cell>
          <cell r="J2162">
            <v>79772.456808239978</v>
          </cell>
        </row>
        <row r="2163">
          <cell r="A2163" t="str">
            <v>Tucson Primary</v>
          </cell>
          <cell r="C2163" t="str">
            <v>Sponsored Testing</v>
          </cell>
          <cell r="J2163">
            <v>27396.026438188492</v>
          </cell>
        </row>
      </sheetData>
      <sheetData sheetId="26">
        <row r="3">
          <cell r="I3">
            <v>64921.125439960437</v>
          </cell>
          <cell r="J3">
            <v>0</v>
          </cell>
          <cell r="N3">
            <v>14521.830690517467</v>
          </cell>
          <cell r="O3">
            <v>0</v>
          </cell>
          <cell r="S3">
            <v>22978.66150440705</v>
          </cell>
          <cell r="T3">
            <v>0</v>
          </cell>
          <cell r="X3">
            <v>1452.1830690517465</v>
          </cell>
          <cell r="Y3">
            <v>0</v>
          </cell>
        </row>
        <row r="4">
          <cell r="I4">
            <v>59454.08329764798</v>
          </cell>
          <cell r="J4">
            <v>0</v>
          </cell>
          <cell r="N4">
            <v>19647.182698935394</v>
          </cell>
          <cell r="O4">
            <v>0</v>
          </cell>
          <cell r="S4">
            <v>39339.639340611815</v>
          </cell>
          <cell r="T4">
            <v>0</v>
          </cell>
          <cell r="X4">
            <v>2818.9436046298611</v>
          </cell>
          <cell r="Y4">
            <v>0</v>
          </cell>
        </row>
        <row r="5">
          <cell r="I5">
            <v>22786.438566272875</v>
          </cell>
          <cell r="J5">
            <v>0</v>
          </cell>
          <cell r="N5">
            <v>8843.794890525136</v>
          </cell>
          <cell r="O5">
            <v>0</v>
          </cell>
          <cell r="S5">
            <v>48349.153946075799</v>
          </cell>
          <cell r="T5">
            <v>0</v>
          </cell>
          <cell r="X5">
            <v>6492.1125439960433</v>
          </cell>
          <cell r="Y5">
            <v>0</v>
          </cell>
        </row>
        <row r="6">
          <cell r="I6">
            <v>39293.937238502644</v>
          </cell>
          <cell r="J6">
            <v>0</v>
          </cell>
          <cell r="N6">
            <v>16568.554592545694</v>
          </cell>
          <cell r="O6">
            <v>0</v>
          </cell>
          <cell r="S6">
            <v>72619.404156604171</v>
          </cell>
          <cell r="T6">
            <v>0</v>
          </cell>
          <cell r="Y6">
            <v>0</v>
          </cell>
        </row>
        <row r="7">
          <cell r="I7">
            <v>42711.266736816076</v>
          </cell>
          <cell r="J7">
            <v>0</v>
          </cell>
          <cell r="N7">
            <v>13667.605355781145</v>
          </cell>
          <cell r="O7">
            <v>0</v>
          </cell>
          <cell r="S7">
            <v>8969.3660147313767</v>
          </cell>
          <cell r="T7">
            <v>0</v>
          </cell>
          <cell r="X7">
            <v>42711.266736816076</v>
          </cell>
          <cell r="Y7">
            <v>0</v>
          </cell>
        </row>
        <row r="8">
          <cell r="I8">
            <v>58377.75937588021</v>
          </cell>
          <cell r="J8">
            <v>0</v>
          </cell>
          <cell r="N8">
            <v>7260.9153452587334</v>
          </cell>
          <cell r="O8">
            <v>0</v>
          </cell>
          <cell r="S8">
            <v>51338.942617652923</v>
          </cell>
          <cell r="T8">
            <v>0</v>
          </cell>
          <cell r="X8">
            <v>19818.02776588266</v>
          </cell>
          <cell r="Y8">
            <v>0</v>
          </cell>
        </row>
        <row r="9">
          <cell r="I9">
            <v>62878.672664605896</v>
          </cell>
          <cell r="J9">
            <v>0</v>
          </cell>
          <cell r="N9">
            <v>15429.872221342177</v>
          </cell>
          <cell r="O9">
            <v>0</v>
          </cell>
          <cell r="S9">
            <v>35933.278588394285</v>
          </cell>
          <cell r="T9">
            <v>0</v>
          </cell>
          <cell r="X9">
            <v>640.66900105224113</v>
          </cell>
          <cell r="Y9">
            <v>0</v>
          </cell>
        </row>
        <row r="10">
          <cell r="I10">
            <v>52107.745418915612</v>
          </cell>
          <cell r="J10">
            <v>0</v>
          </cell>
          <cell r="N10">
            <v>17084.506694726431</v>
          </cell>
          <cell r="O10">
            <v>0</v>
          </cell>
          <cell r="S10">
            <v>15803.168692621948</v>
          </cell>
          <cell r="T10">
            <v>0</v>
          </cell>
          <cell r="X10">
            <v>2989.7886715771256</v>
          </cell>
          <cell r="Y10">
            <v>0</v>
          </cell>
        </row>
        <row r="11">
          <cell r="I11">
            <v>47836.618745234009</v>
          </cell>
          <cell r="J11">
            <v>0</v>
          </cell>
          <cell r="N11">
            <v>5125.352008417929</v>
          </cell>
          <cell r="O11">
            <v>0</v>
          </cell>
          <cell r="S11">
            <v>14436.408157043834</v>
          </cell>
          <cell r="T11">
            <v>0</v>
          </cell>
          <cell r="X11">
            <v>6833.8026778905723</v>
          </cell>
          <cell r="Y11">
            <v>0</v>
          </cell>
        </row>
        <row r="12">
          <cell r="I12">
            <v>66629.576109433081</v>
          </cell>
          <cell r="J12">
            <v>0</v>
          </cell>
          <cell r="N12">
            <v>6406.6900105224113</v>
          </cell>
          <cell r="O12">
            <v>0</v>
          </cell>
          <cell r="S12">
            <v>29641.619115350357</v>
          </cell>
          <cell r="T12">
            <v>0</v>
          </cell>
          <cell r="X12">
            <v>25199.647374721484</v>
          </cell>
          <cell r="Y12">
            <v>0</v>
          </cell>
        </row>
        <row r="13">
          <cell r="I13">
            <v>29097.947401057427</v>
          </cell>
          <cell r="J13">
            <v>0</v>
          </cell>
          <cell r="N13">
            <v>6062.0698837297368</v>
          </cell>
          <cell r="O13">
            <v>0</v>
          </cell>
          <cell r="S13">
            <v>11462.832682320004</v>
          </cell>
          <cell r="T13">
            <v>0</v>
          </cell>
          <cell r="X13">
            <v>1928.840805834614</v>
          </cell>
          <cell r="Y13">
            <v>0</v>
          </cell>
        </row>
        <row r="14">
          <cell r="I14">
            <v>83659.796784137012</v>
          </cell>
          <cell r="J14">
            <v>0</v>
          </cell>
          <cell r="N14">
            <v>17429.126821519105</v>
          </cell>
          <cell r="O14">
            <v>0</v>
          </cell>
          <cell r="S14">
            <v>32956.884723968717</v>
          </cell>
          <cell r="T14">
            <v>0</v>
          </cell>
          <cell r="X14">
            <v>5545.630873108199</v>
          </cell>
          <cell r="Y14">
            <v>0</v>
          </cell>
        </row>
        <row r="15">
          <cell r="I15">
            <v>35877.464058925507</v>
          </cell>
          <cell r="J15">
            <v>0</v>
          </cell>
          <cell r="N15">
            <v>4014.8590732607113</v>
          </cell>
          <cell r="O15">
            <v>0</v>
          </cell>
          <cell r="S15">
            <v>14699.509560142622</v>
          </cell>
          <cell r="T15">
            <v>0</v>
          </cell>
          <cell r="X15">
            <v>128.13380021044824</v>
          </cell>
          <cell r="Y15">
            <v>0</v>
          </cell>
        </row>
        <row r="16">
          <cell r="I16">
            <v>34253.52008417929</v>
          </cell>
          <cell r="J16">
            <v>0</v>
          </cell>
          <cell r="N16">
            <v>14521.830690517467</v>
          </cell>
          <cell r="O16">
            <v>0</v>
          </cell>
          <cell r="S16">
            <v>31606.337385243896</v>
          </cell>
          <cell r="T16">
            <v>0</v>
          </cell>
          <cell r="X16">
            <v>1025.0704016835859</v>
          </cell>
          <cell r="Y16">
            <v>0</v>
          </cell>
        </row>
        <row r="17">
          <cell r="I17">
            <v>51253.52008417929</v>
          </cell>
          <cell r="J17">
            <v>0</v>
          </cell>
          <cell r="N17">
            <v>17084.506694726431</v>
          </cell>
          <cell r="O17">
            <v>0</v>
          </cell>
          <cell r="S17">
            <v>79442.956130477905</v>
          </cell>
          <cell r="T17">
            <v>0</v>
          </cell>
          <cell r="X17">
            <v>2562.6760042089645</v>
          </cell>
          <cell r="Y17">
            <v>0</v>
          </cell>
        </row>
        <row r="18">
          <cell r="I18">
            <v>57477.405873068135</v>
          </cell>
          <cell r="J18">
            <v>0</v>
          </cell>
          <cell r="N18">
            <v>17938.732029462753</v>
          </cell>
          <cell r="O18">
            <v>0</v>
          </cell>
          <cell r="S18">
            <v>22380.703770091626</v>
          </cell>
          <cell r="T18">
            <v>0</v>
          </cell>
          <cell r="X18">
            <v>7944.2956130477905</v>
          </cell>
          <cell r="Y18">
            <v>0</v>
          </cell>
        </row>
        <row r="19">
          <cell r="I19">
            <v>55740.765767549194</v>
          </cell>
          <cell r="J19">
            <v>0</v>
          </cell>
          <cell r="N19">
            <v>14206.621541999764</v>
          </cell>
          <cell r="O19">
            <v>0</v>
          </cell>
          <cell r="S19">
            <v>44013.960372288966</v>
          </cell>
          <cell r="T19">
            <v>0</v>
          </cell>
          <cell r="X19">
            <v>9586.1167064109995</v>
          </cell>
          <cell r="Y19">
            <v>0</v>
          </cell>
        </row>
        <row r="20">
          <cell r="I20">
            <v>25626.760042089645</v>
          </cell>
          <cell r="J20">
            <v>0</v>
          </cell>
          <cell r="N20">
            <v>7688.0280126268935</v>
          </cell>
          <cell r="O20">
            <v>0</v>
          </cell>
          <cell r="S20">
            <v>14906.232091148811</v>
          </cell>
          <cell r="T20">
            <v>0</v>
          </cell>
          <cell r="X20">
            <v>1623.0281359990108</v>
          </cell>
          <cell r="Y20">
            <v>0</v>
          </cell>
        </row>
        <row r="21">
          <cell r="I21">
            <v>51253.520084179298</v>
          </cell>
          <cell r="J21">
            <v>0</v>
          </cell>
          <cell r="N21">
            <v>9396.4786820995378</v>
          </cell>
          <cell r="O21">
            <v>0</v>
          </cell>
          <cell r="S21">
            <v>11532.042018940341</v>
          </cell>
          <cell r="T21">
            <v>0</v>
          </cell>
          <cell r="X21">
            <v>25626.760042089649</v>
          </cell>
          <cell r="Y21">
            <v>0</v>
          </cell>
        </row>
        <row r="22">
          <cell r="I22">
            <v>17084.506694726431</v>
          </cell>
          <cell r="J22">
            <v>0</v>
          </cell>
          <cell r="N22">
            <v>6833.8026778905723</v>
          </cell>
          <cell r="O22">
            <v>0</v>
          </cell>
          <cell r="S22">
            <v>8713.0984143104797</v>
          </cell>
          <cell r="T22">
            <v>0</v>
          </cell>
          <cell r="X22">
            <v>4271.1266736816078</v>
          </cell>
          <cell r="Y22">
            <v>0</v>
          </cell>
        </row>
        <row r="23">
          <cell r="I23">
            <v>28995.329311595549</v>
          </cell>
          <cell r="J23">
            <v>0</v>
          </cell>
          <cell r="N23">
            <v>14595.328238318178</v>
          </cell>
          <cell r="O23">
            <v>0</v>
          </cell>
          <cell r="S23">
            <v>15519.514627969405</v>
          </cell>
          <cell r="T23">
            <v>0</v>
          </cell>
          <cell r="X23">
            <v>809.92520887689591</v>
          </cell>
          <cell r="Y23">
            <v>0</v>
          </cell>
        </row>
        <row r="24">
          <cell r="I24">
            <v>18270.74658134799</v>
          </cell>
          <cell r="J24">
            <v>0</v>
          </cell>
          <cell r="N24">
            <v>4007.4609744013005</v>
          </cell>
          <cell r="O24">
            <v>0</v>
          </cell>
          <cell r="S24">
            <v>10841.664207854772</v>
          </cell>
          <cell r="T24">
            <v>0</v>
          </cell>
          <cell r="X24">
            <v>2414.3757199574738</v>
          </cell>
          <cell r="Y24">
            <v>0</v>
          </cell>
        </row>
        <row r="25">
          <cell r="I25">
            <v>32460.562719980218</v>
          </cell>
          <cell r="J25">
            <v>0</v>
          </cell>
          <cell r="N25">
            <v>32460.562719980218</v>
          </cell>
          <cell r="O25">
            <v>0</v>
          </cell>
          <cell r="S25">
            <v>22039.013636197094</v>
          </cell>
          <cell r="T25">
            <v>0</v>
          </cell>
          <cell r="X25">
            <v>2135.5633368408039</v>
          </cell>
          <cell r="Y25">
            <v>0</v>
          </cell>
        </row>
        <row r="26">
          <cell r="I26">
            <v>46982.393410497687</v>
          </cell>
          <cell r="J26">
            <v>0</v>
          </cell>
          <cell r="N26">
            <v>18792.957364199076</v>
          </cell>
          <cell r="O26">
            <v>0</v>
          </cell>
          <cell r="S26">
            <v>11959.154686308502</v>
          </cell>
          <cell r="T26">
            <v>0</v>
          </cell>
          <cell r="X26">
            <v>4271.1266736816078</v>
          </cell>
          <cell r="Y26">
            <v>0</v>
          </cell>
        </row>
        <row r="27">
          <cell r="I27">
            <v>85422.533473632153</v>
          </cell>
          <cell r="J27">
            <v>0</v>
          </cell>
          <cell r="N27">
            <v>8542.2533473632157</v>
          </cell>
          <cell r="O27">
            <v>0</v>
          </cell>
          <cell r="S27">
            <v>2562.6760042089645</v>
          </cell>
          <cell r="T27">
            <v>0</v>
          </cell>
          <cell r="X27">
            <v>11104.92935157218</v>
          </cell>
          <cell r="Y27">
            <v>0</v>
          </cell>
        </row>
        <row r="28">
          <cell r="I28">
            <v>64066.900105224115</v>
          </cell>
          <cell r="J28">
            <v>0</v>
          </cell>
          <cell r="N28">
            <v>7260.9153452587334</v>
          </cell>
          <cell r="O28">
            <v>0</v>
          </cell>
          <cell r="S28">
            <v>51253.520084179298</v>
          </cell>
          <cell r="T28">
            <v>0</v>
          </cell>
          <cell r="X28">
            <v>11959.154686308502</v>
          </cell>
          <cell r="Y28">
            <v>0</v>
          </cell>
        </row>
        <row r="29">
          <cell r="I29">
            <v>28063.648608393025</v>
          </cell>
          <cell r="J29">
            <v>0</v>
          </cell>
          <cell r="N29">
            <v>14126.349751113692</v>
          </cell>
          <cell r="O29">
            <v>0</v>
          </cell>
          <cell r="S29">
            <v>15020.840095027781</v>
          </cell>
          <cell r="T29">
            <v>0</v>
          </cell>
          <cell r="X29">
            <v>783.90061436242308</v>
          </cell>
          <cell r="Y29">
            <v>0</v>
          </cell>
        </row>
        <row r="33">
          <cell r="I33">
            <v>47836.618745234009</v>
          </cell>
          <cell r="J33">
            <v>0</v>
          </cell>
          <cell r="N33">
            <v>341.69013389452863</v>
          </cell>
          <cell r="O33">
            <v>0</v>
          </cell>
          <cell r="S33">
            <v>7688.0280126268935</v>
          </cell>
          <cell r="T33">
            <v>0</v>
          </cell>
          <cell r="X33">
            <v>6406.6900105224122</v>
          </cell>
          <cell r="Y33">
            <v>0</v>
          </cell>
        </row>
        <row r="34">
          <cell r="I34">
            <v>132967.86137972109</v>
          </cell>
          <cell r="J34">
            <v>0</v>
          </cell>
          <cell r="N34">
            <v>0</v>
          </cell>
          <cell r="O34">
            <v>0</v>
          </cell>
          <cell r="S34">
            <v>16401.126426937375</v>
          </cell>
          <cell r="T34">
            <v>0</v>
          </cell>
          <cell r="X34">
            <v>0</v>
          </cell>
          <cell r="Y34">
            <v>0</v>
          </cell>
        </row>
        <row r="35">
          <cell r="I35">
            <v>46486.942716350619</v>
          </cell>
          <cell r="J35">
            <v>0</v>
          </cell>
          <cell r="N35">
            <v>122.15422286729398</v>
          </cell>
          <cell r="O35">
            <v>0</v>
          </cell>
          <cell r="S35">
            <v>8303.0702536370463</v>
          </cell>
          <cell r="T35">
            <v>0</v>
          </cell>
          <cell r="X35">
            <v>0</v>
          </cell>
          <cell r="Y35">
            <v>0</v>
          </cell>
        </row>
        <row r="36">
          <cell r="I36">
            <v>58625.484722953748</v>
          </cell>
          <cell r="J36">
            <v>0</v>
          </cell>
          <cell r="N36">
            <v>298.97886715771256</v>
          </cell>
          <cell r="O36">
            <v>0</v>
          </cell>
          <cell r="S36">
            <v>8969.3660147313767</v>
          </cell>
          <cell r="T36">
            <v>0</v>
          </cell>
          <cell r="X36">
            <v>0</v>
          </cell>
          <cell r="Y36">
            <v>0</v>
          </cell>
        </row>
        <row r="37">
          <cell r="I37">
            <v>59795.773431542504</v>
          </cell>
          <cell r="J37">
            <v>0</v>
          </cell>
          <cell r="N37">
            <v>0</v>
          </cell>
          <cell r="O37">
            <v>0</v>
          </cell>
          <cell r="S37">
            <v>17084.506694726431</v>
          </cell>
          <cell r="T37">
            <v>0</v>
          </cell>
          <cell r="X37">
            <v>0</v>
          </cell>
          <cell r="Y37">
            <v>0</v>
          </cell>
        </row>
        <row r="38">
          <cell r="I38">
            <v>51253.520084179298</v>
          </cell>
          <cell r="J38">
            <v>0</v>
          </cell>
          <cell r="N38">
            <v>3416.9013389452862</v>
          </cell>
          <cell r="O38">
            <v>0</v>
          </cell>
          <cell r="S38">
            <v>1964.7182698935396</v>
          </cell>
          <cell r="T38">
            <v>0</v>
          </cell>
          <cell r="X38">
            <v>2562.6760042089645</v>
          </cell>
          <cell r="Y38">
            <v>0</v>
          </cell>
        </row>
        <row r="39">
          <cell r="I39">
            <v>30582.975434229786</v>
          </cell>
          <cell r="J39">
            <v>0</v>
          </cell>
          <cell r="N39">
            <v>162.3028135999011</v>
          </cell>
          <cell r="O39">
            <v>0</v>
          </cell>
          <cell r="S39">
            <v>14679.862377443686</v>
          </cell>
          <cell r="T39">
            <v>0</v>
          </cell>
          <cell r="X39">
            <v>0</v>
          </cell>
          <cell r="Y39">
            <v>0</v>
          </cell>
        </row>
        <row r="40">
          <cell r="I40">
            <v>68338.026778905725</v>
          </cell>
          <cell r="J40">
            <v>0</v>
          </cell>
          <cell r="N40">
            <v>427.11266736816077</v>
          </cell>
          <cell r="O40">
            <v>0</v>
          </cell>
          <cell r="S40">
            <v>6150.4224101015152</v>
          </cell>
          <cell r="T40">
            <v>0</v>
          </cell>
          <cell r="X40">
            <v>5979.5773431542511</v>
          </cell>
          <cell r="Y40">
            <v>0</v>
          </cell>
        </row>
        <row r="41">
          <cell r="I41">
            <v>51253.52008417929</v>
          </cell>
          <cell r="J41">
            <v>0</v>
          </cell>
          <cell r="N41">
            <v>597.95773431542511</v>
          </cell>
          <cell r="O41">
            <v>0</v>
          </cell>
          <cell r="S41">
            <v>10250.704016835858</v>
          </cell>
          <cell r="T41">
            <v>0</v>
          </cell>
          <cell r="X41">
            <v>0</v>
          </cell>
          <cell r="Y41">
            <v>0</v>
          </cell>
        </row>
        <row r="42">
          <cell r="I42">
            <v>68338.026778905725</v>
          </cell>
          <cell r="J42">
            <v>0</v>
          </cell>
          <cell r="N42">
            <v>0</v>
          </cell>
          <cell r="O42">
            <v>0</v>
          </cell>
          <cell r="S42">
            <v>6150.4224101015152</v>
          </cell>
          <cell r="T42">
            <v>0</v>
          </cell>
          <cell r="X42">
            <v>0</v>
          </cell>
          <cell r="Y42">
            <v>0</v>
          </cell>
        </row>
        <row r="43">
          <cell r="I43">
            <v>25130.04509444717</v>
          </cell>
          <cell r="J43">
            <v>0</v>
          </cell>
          <cell r="N43">
            <v>0</v>
          </cell>
          <cell r="O43">
            <v>0</v>
          </cell>
          <cell r="S43">
            <v>4078.1230015512838</v>
          </cell>
          <cell r="T43">
            <v>0</v>
          </cell>
          <cell r="X43">
            <v>2645.2710518246195</v>
          </cell>
          <cell r="Y43">
            <v>0</v>
          </cell>
        </row>
        <row r="44">
          <cell r="I44">
            <v>72251.643065493481</v>
          </cell>
          <cell r="J44">
            <v>0</v>
          </cell>
          <cell r="N44">
            <v>0</v>
          </cell>
          <cell r="O44">
            <v>0</v>
          </cell>
          <cell r="S44">
            <v>11725.045691070665</v>
          </cell>
          <cell r="T44">
            <v>0</v>
          </cell>
          <cell r="X44">
            <v>7605.4329650112386</v>
          </cell>
          <cell r="Y44">
            <v>0</v>
          </cell>
        </row>
        <row r="45">
          <cell r="I45">
            <v>55738.20309154498</v>
          </cell>
          <cell r="J45">
            <v>0</v>
          </cell>
          <cell r="N45">
            <v>0</v>
          </cell>
          <cell r="O45">
            <v>0</v>
          </cell>
          <cell r="S45">
            <v>3416.9013389452862</v>
          </cell>
          <cell r="T45">
            <v>0</v>
          </cell>
          <cell r="X45">
            <v>6406.6900105224122</v>
          </cell>
          <cell r="Y45">
            <v>0</v>
          </cell>
        </row>
        <row r="46">
          <cell r="I46">
            <v>55524.646757860901</v>
          </cell>
          <cell r="J46">
            <v>0</v>
          </cell>
          <cell r="N46">
            <v>0</v>
          </cell>
          <cell r="O46">
            <v>0</v>
          </cell>
          <cell r="S46">
            <v>10455.718097172576</v>
          </cell>
          <cell r="T46">
            <v>0</v>
          </cell>
          <cell r="X46">
            <v>0</v>
          </cell>
          <cell r="Y46">
            <v>0</v>
          </cell>
        </row>
        <row r="47">
          <cell r="I47">
            <v>55524.646757860901</v>
          </cell>
          <cell r="J47">
            <v>0</v>
          </cell>
          <cell r="N47">
            <v>298.97886715771256</v>
          </cell>
          <cell r="O47">
            <v>0</v>
          </cell>
          <cell r="S47">
            <v>2050.1408033671719</v>
          </cell>
          <cell r="T47">
            <v>0</v>
          </cell>
          <cell r="X47">
            <v>4986.1132788559089</v>
          </cell>
          <cell r="Y47">
            <v>0</v>
          </cell>
        </row>
        <row r="48">
          <cell r="I48">
            <v>42711.266736816076</v>
          </cell>
          <cell r="J48">
            <v>0</v>
          </cell>
          <cell r="N48">
            <v>8542.2533473632157</v>
          </cell>
          <cell r="O48">
            <v>0</v>
          </cell>
          <cell r="S48">
            <v>8200.5632134686875</v>
          </cell>
          <cell r="T48">
            <v>0</v>
          </cell>
          <cell r="X48">
            <v>0</v>
          </cell>
          <cell r="Y48">
            <v>0</v>
          </cell>
        </row>
        <row r="49">
          <cell r="I49">
            <v>116881.9441013014</v>
          </cell>
          <cell r="J49">
            <v>0</v>
          </cell>
          <cell r="N49">
            <v>2025.3682686598183</v>
          </cell>
          <cell r="O49">
            <v>0</v>
          </cell>
          <cell r="S49">
            <v>14471.431395768024</v>
          </cell>
          <cell r="T49">
            <v>0</v>
          </cell>
          <cell r="X49">
            <v>0</v>
          </cell>
          <cell r="Y49">
            <v>0</v>
          </cell>
        </row>
        <row r="50">
          <cell r="I50">
            <v>26053.872709457806</v>
          </cell>
          <cell r="J50">
            <v>0</v>
          </cell>
          <cell r="N50">
            <v>0</v>
          </cell>
          <cell r="O50">
            <v>0</v>
          </cell>
          <cell r="S50">
            <v>0</v>
          </cell>
          <cell r="T50">
            <v>0</v>
          </cell>
          <cell r="X50">
            <v>1708.4506694726431</v>
          </cell>
          <cell r="Y50">
            <v>0</v>
          </cell>
        </row>
        <row r="51">
          <cell r="I51">
            <v>56378.872092597223</v>
          </cell>
          <cell r="J51">
            <v>0</v>
          </cell>
          <cell r="N51">
            <v>0</v>
          </cell>
          <cell r="O51">
            <v>0</v>
          </cell>
          <cell r="S51">
            <v>8200.5632134686875</v>
          </cell>
          <cell r="T51">
            <v>0</v>
          </cell>
          <cell r="X51">
            <v>5125.352008417929</v>
          </cell>
          <cell r="Y51">
            <v>0</v>
          </cell>
        </row>
        <row r="52">
          <cell r="I52">
            <v>17084.506694726431</v>
          </cell>
          <cell r="J52">
            <v>0</v>
          </cell>
          <cell r="N52">
            <v>0</v>
          </cell>
          <cell r="O52">
            <v>0</v>
          </cell>
          <cell r="S52">
            <v>5979.5773431542511</v>
          </cell>
          <cell r="T52">
            <v>0</v>
          </cell>
          <cell r="X52">
            <v>8542.2533473632157</v>
          </cell>
          <cell r="Y52">
            <v>0</v>
          </cell>
        </row>
        <row r="53">
          <cell r="I53">
            <v>32455.334860931631</v>
          </cell>
          <cell r="J53">
            <v>0</v>
          </cell>
          <cell r="N53">
            <v>0</v>
          </cell>
          <cell r="O53">
            <v>0</v>
          </cell>
          <cell r="S53">
            <v>0</v>
          </cell>
          <cell r="T53">
            <v>0</v>
          </cell>
          <cell r="X53">
            <v>12259.090285841117</v>
          </cell>
          <cell r="Y53">
            <v>0</v>
          </cell>
        </row>
        <row r="54">
          <cell r="I54">
            <v>41832.886277762853</v>
          </cell>
          <cell r="J54">
            <v>0</v>
          </cell>
          <cell r="N54">
            <v>0</v>
          </cell>
          <cell r="O54">
            <v>0</v>
          </cell>
          <cell r="S54">
            <v>0</v>
          </cell>
          <cell r="T54">
            <v>0</v>
          </cell>
          <cell r="X54">
            <v>3438.3256486475361</v>
          </cell>
          <cell r="Y54">
            <v>0</v>
          </cell>
        </row>
        <row r="55">
          <cell r="I55">
            <v>35877.464058925507</v>
          </cell>
          <cell r="J55">
            <v>0</v>
          </cell>
          <cell r="N55">
            <v>0</v>
          </cell>
          <cell r="O55">
            <v>0</v>
          </cell>
          <cell r="S55">
            <v>12813.380021044823</v>
          </cell>
          <cell r="T55">
            <v>0</v>
          </cell>
          <cell r="X55">
            <v>0</v>
          </cell>
          <cell r="Y55">
            <v>0</v>
          </cell>
        </row>
        <row r="56">
          <cell r="I56">
            <v>28860.857159401359</v>
          </cell>
          <cell r="J56">
            <v>0</v>
          </cell>
          <cell r="N56">
            <v>4290.7738563805433</v>
          </cell>
          <cell r="O56">
            <v>0</v>
          </cell>
          <cell r="S56">
            <v>13852.118028084191</v>
          </cell>
          <cell r="T56">
            <v>0</v>
          </cell>
          <cell r="X56">
            <v>0</v>
          </cell>
          <cell r="Y56">
            <v>0</v>
          </cell>
        </row>
        <row r="57">
          <cell r="I57">
            <v>35877.464058925507</v>
          </cell>
          <cell r="J57">
            <v>0</v>
          </cell>
          <cell r="N57">
            <v>3416.9013389452862</v>
          </cell>
          <cell r="O57">
            <v>0</v>
          </cell>
          <cell r="S57">
            <v>17511.619362094592</v>
          </cell>
          <cell r="T57">
            <v>0</v>
          </cell>
          <cell r="X57">
            <v>0</v>
          </cell>
          <cell r="Y57">
            <v>0</v>
          </cell>
        </row>
        <row r="58">
          <cell r="I58">
            <v>51253.520084179298</v>
          </cell>
          <cell r="J58">
            <v>0</v>
          </cell>
          <cell r="N58">
            <v>213.55633368408039</v>
          </cell>
          <cell r="O58">
            <v>0</v>
          </cell>
          <cell r="S58">
            <v>20501.408033671716</v>
          </cell>
          <cell r="T58">
            <v>0</v>
          </cell>
          <cell r="X58">
            <v>21355.633368408038</v>
          </cell>
          <cell r="Y58">
            <v>0</v>
          </cell>
        </row>
        <row r="59">
          <cell r="I59">
            <v>31412.476927470816</v>
          </cell>
          <cell r="J59">
            <v>0</v>
          </cell>
          <cell r="N59">
            <v>0</v>
          </cell>
          <cell r="O59">
            <v>0</v>
          </cell>
          <cell r="S59">
            <v>0</v>
          </cell>
          <cell r="T59">
            <v>0</v>
          </cell>
          <cell r="X59">
            <v>11865.1800206603</v>
          </cell>
          <cell r="Y59">
            <v>0</v>
          </cell>
        </row>
        <row r="63">
          <cell r="I63">
            <v>1708.4506694726431</v>
          </cell>
          <cell r="J63">
            <v>0</v>
          </cell>
          <cell r="N63">
            <v>2989.7886715771256</v>
          </cell>
          <cell r="O63">
            <v>0</v>
          </cell>
          <cell r="S63">
            <v>2818.9436046298611</v>
          </cell>
          <cell r="T63">
            <v>0</v>
          </cell>
        </row>
        <row r="64">
          <cell r="I64">
            <v>5723.3097427333541</v>
          </cell>
          <cell r="J64">
            <v>0</v>
          </cell>
          <cell r="N64">
            <v>10336.126550309491</v>
          </cell>
          <cell r="O64">
            <v>0</v>
          </cell>
          <cell r="S64">
            <v>4250.6252656479355</v>
          </cell>
          <cell r="T64">
            <v>0</v>
          </cell>
        </row>
        <row r="65">
          <cell r="I65">
            <v>42711.266736816076</v>
          </cell>
          <cell r="J65">
            <v>0</v>
          </cell>
          <cell r="N65">
            <v>2438.8133306721979</v>
          </cell>
          <cell r="O65">
            <v>0</v>
          </cell>
          <cell r="S65">
            <v>5125.352008417929</v>
          </cell>
          <cell r="T65">
            <v>0</v>
          </cell>
        </row>
        <row r="66">
          <cell r="I66">
            <v>0</v>
          </cell>
          <cell r="J66">
            <v>0</v>
          </cell>
          <cell r="N66">
            <v>1281.3380021044823</v>
          </cell>
          <cell r="O66">
            <v>0</v>
          </cell>
          <cell r="S66">
            <v>5125.352008417929</v>
          </cell>
          <cell r="T66">
            <v>0</v>
          </cell>
        </row>
        <row r="67">
          <cell r="I67">
            <v>10250.704016835858</v>
          </cell>
          <cell r="J67">
            <v>0</v>
          </cell>
          <cell r="N67">
            <v>2306.408403788068</v>
          </cell>
          <cell r="O67">
            <v>0</v>
          </cell>
          <cell r="S67">
            <v>9140.2110816786408</v>
          </cell>
          <cell r="T67">
            <v>0</v>
          </cell>
        </row>
        <row r="68">
          <cell r="I68">
            <v>15481.979966761091</v>
          </cell>
          <cell r="J68">
            <v>0</v>
          </cell>
          <cell r="N68">
            <v>5125.352008417929</v>
          </cell>
          <cell r="O68">
            <v>0</v>
          </cell>
          <cell r="S68">
            <v>4001.1914679049301</v>
          </cell>
          <cell r="T68">
            <v>0</v>
          </cell>
        </row>
        <row r="69">
          <cell r="I69">
            <v>5199.6696125399894</v>
          </cell>
          <cell r="J69">
            <v>0</v>
          </cell>
          <cell r="N69">
            <v>3868.7865410208005</v>
          </cell>
          <cell r="O69">
            <v>0</v>
          </cell>
          <cell r="S69">
            <v>4356.5492071552399</v>
          </cell>
          <cell r="T69">
            <v>0</v>
          </cell>
        </row>
        <row r="70">
          <cell r="I70">
            <v>15376.056025253789</v>
          </cell>
          <cell r="J70">
            <v>0</v>
          </cell>
          <cell r="N70">
            <v>1708.4506694726431</v>
          </cell>
          <cell r="O70">
            <v>0</v>
          </cell>
          <cell r="S70">
            <v>2562.6760042089645</v>
          </cell>
          <cell r="T70">
            <v>0</v>
          </cell>
        </row>
        <row r="71">
          <cell r="I71">
            <v>6833.8026778905723</v>
          </cell>
          <cell r="J71">
            <v>0</v>
          </cell>
          <cell r="N71">
            <v>2562.6760042089645</v>
          </cell>
          <cell r="O71">
            <v>0</v>
          </cell>
          <cell r="S71">
            <v>8542.2533473632157</v>
          </cell>
          <cell r="T71">
            <v>0</v>
          </cell>
        </row>
        <row r="72">
          <cell r="I72">
            <v>6150.4224101015152</v>
          </cell>
          <cell r="J72">
            <v>0</v>
          </cell>
          <cell r="N72">
            <v>3615.0816166041127</v>
          </cell>
          <cell r="O72">
            <v>0</v>
          </cell>
          <cell r="S72">
            <v>16187.570093253293</v>
          </cell>
          <cell r="T72">
            <v>0</v>
          </cell>
        </row>
        <row r="73">
          <cell r="I73">
            <v>4100.1620151874804</v>
          </cell>
          <cell r="J73">
            <v>0</v>
          </cell>
          <cell r="N73">
            <v>136.44136638689969</v>
          </cell>
          <cell r="O73">
            <v>0</v>
          </cell>
          <cell r="S73">
            <v>7009.9610264198964</v>
          </cell>
          <cell r="T73">
            <v>0</v>
          </cell>
        </row>
        <row r="74">
          <cell r="I74">
            <v>11788.4292109081</v>
          </cell>
          <cell r="J74">
            <v>0</v>
          </cell>
          <cell r="N74">
            <v>581.10791479161037</v>
          </cell>
          <cell r="O74">
            <v>0</v>
          </cell>
          <cell r="S74">
            <v>20154.404618195127</v>
          </cell>
          <cell r="T74">
            <v>0</v>
          </cell>
        </row>
        <row r="75">
          <cell r="I75">
            <v>3758.5914728398147</v>
          </cell>
          <cell r="J75">
            <v>0</v>
          </cell>
          <cell r="N75">
            <v>2050.1408033671719</v>
          </cell>
          <cell r="O75">
            <v>0</v>
          </cell>
          <cell r="S75">
            <v>10592.394150730386</v>
          </cell>
          <cell r="T75">
            <v>0</v>
          </cell>
        </row>
        <row r="76">
          <cell r="I76">
            <v>17084.506694726431</v>
          </cell>
          <cell r="J76">
            <v>0</v>
          </cell>
          <cell r="N76">
            <v>4271.1266736816078</v>
          </cell>
          <cell r="O76">
            <v>0</v>
          </cell>
          <cell r="S76">
            <v>8542.2533473632157</v>
          </cell>
          <cell r="T76">
            <v>0</v>
          </cell>
        </row>
        <row r="77">
          <cell r="I77">
            <v>8542.2533473632157</v>
          </cell>
          <cell r="J77">
            <v>0</v>
          </cell>
          <cell r="N77">
            <v>5193.6900351968352</v>
          </cell>
          <cell r="O77">
            <v>0</v>
          </cell>
          <cell r="S77">
            <v>7858.8730795741585</v>
          </cell>
          <cell r="T77">
            <v>0</v>
          </cell>
        </row>
        <row r="78">
          <cell r="I78">
            <v>4911.7956747338494</v>
          </cell>
          <cell r="J78">
            <v>0</v>
          </cell>
          <cell r="N78">
            <v>915.72955883733675</v>
          </cell>
          <cell r="O78">
            <v>0</v>
          </cell>
          <cell r="S78">
            <v>4869.0844079970329</v>
          </cell>
          <cell r="T78">
            <v>0</v>
          </cell>
        </row>
        <row r="79">
          <cell r="I79">
            <v>11870.315251495924</v>
          </cell>
          <cell r="J79">
            <v>0</v>
          </cell>
          <cell r="N79">
            <v>8815.6054544788385</v>
          </cell>
          <cell r="O79">
            <v>0</v>
          </cell>
          <cell r="S79">
            <v>9446.0237515142435</v>
          </cell>
          <cell r="T79">
            <v>0</v>
          </cell>
        </row>
        <row r="80">
          <cell r="I80">
            <v>3288.7675387348381</v>
          </cell>
          <cell r="J80">
            <v>0</v>
          </cell>
          <cell r="N80">
            <v>1922.0070031567234</v>
          </cell>
          <cell r="O80">
            <v>0</v>
          </cell>
          <cell r="S80">
            <v>9071.8730548997355</v>
          </cell>
          <cell r="T80">
            <v>0</v>
          </cell>
        </row>
        <row r="81">
          <cell r="I81">
            <v>8542.2533473632157</v>
          </cell>
          <cell r="J81">
            <v>0</v>
          </cell>
          <cell r="N81">
            <v>7175.4928117851014</v>
          </cell>
          <cell r="O81">
            <v>0</v>
          </cell>
          <cell r="S81">
            <v>5296.197075365194</v>
          </cell>
          <cell r="T81">
            <v>0</v>
          </cell>
        </row>
        <row r="82">
          <cell r="I82">
            <v>4886.1689146917588</v>
          </cell>
          <cell r="J82">
            <v>0</v>
          </cell>
          <cell r="N82">
            <v>17887.478509378572</v>
          </cell>
          <cell r="O82">
            <v>0</v>
          </cell>
          <cell r="S82">
            <v>8200.5632134686857</v>
          </cell>
          <cell r="T82">
            <v>0</v>
          </cell>
        </row>
        <row r="83">
          <cell r="I83">
            <v>26690.868541570679</v>
          </cell>
          <cell r="J83">
            <v>0</v>
          </cell>
          <cell r="N83">
            <v>7781.9927994478894</v>
          </cell>
          <cell r="O83">
            <v>0</v>
          </cell>
          <cell r="S83">
            <v>4603.4203288940371</v>
          </cell>
          <cell r="T83">
            <v>0</v>
          </cell>
        </row>
        <row r="84">
          <cell r="I84">
            <v>1758.7961733990276</v>
          </cell>
          <cell r="J84">
            <v>0</v>
          </cell>
          <cell r="N84">
            <v>2312.0716640270725</v>
          </cell>
          <cell r="O84">
            <v>0</v>
          </cell>
          <cell r="S84">
            <v>6652.4700919821889</v>
          </cell>
          <cell r="T84">
            <v>0</v>
          </cell>
        </row>
        <row r="85">
          <cell r="I85">
            <v>27335.210711562289</v>
          </cell>
          <cell r="J85">
            <v>0</v>
          </cell>
          <cell r="N85">
            <v>2135.5633368408039</v>
          </cell>
          <cell r="O85">
            <v>0</v>
          </cell>
          <cell r="S85">
            <v>7004.6477448378364</v>
          </cell>
          <cell r="T85">
            <v>0</v>
          </cell>
        </row>
        <row r="86">
          <cell r="I86">
            <v>19091.936231356787</v>
          </cell>
          <cell r="J86">
            <v>0</v>
          </cell>
          <cell r="N86">
            <v>11104.92935157218</v>
          </cell>
          <cell r="O86">
            <v>0</v>
          </cell>
          <cell r="S86">
            <v>5125.352008417929</v>
          </cell>
          <cell r="T86">
            <v>0</v>
          </cell>
        </row>
        <row r="87">
          <cell r="I87">
            <v>12984.225087992087</v>
          </cell>
          <cell r="J87">
            <v>0</v>
          </cell>
          <cell r="N87">
            <v>3758.5914728398147</v>
          </cell>
          <cell r="O87">
            <v>0</v>
          </cell>
          <cell r="S87">
            <v>4783.6618745234009</v>
          </cell>
          <cell r="T87">
            <v>0</v>
          </cell>
        </row>
        <row r="88">
          <cell r="I88">
            <v>2306.4084037880684</v>
          </cell>
          <cell r="J88">
            <v>0</v>
          </cell>
          <cell r="N88">
            <v>11104.92935157218</v>
          </cell>
          <cell r="O88">
            <v>0</v>
          </cell>
          <cell r="S88">
            <v>555.24646757860899</v>
          </cell>
          <cell r="T88">
            <v>0</v>
          </cell>
        </row>
        <row r="89">
          <cell r="I89">
            <v>25833.234992916619</v>
          </cell>
          <cell r="J89">
            <v>0</v>
          </cell>
          <cell r="N89">
            <v>7531.9410602249409</v>
          </cell>
          <cell r="O89">
            <v>0</v>
          </cell>
          <cell r="S89">
            <v>4455.5027852417352</v>
          </cell>
          <cell r="T89">
            <v>0</v>
          </cell>
        </row>
        <row r="93">
          <cell r="I93">
            <v>525.4721416272879</v>
          </cell>
          <cell r="J93">
            <v>0</v>
          </cell>
          <cell r="N93">
            <v>2000</v>
          </cell>
          <cell r="O93">
            <v>0</v>
          </cell>
          <cell r="S93">
            <v>6349.4550446630619</v>
          </cell>
          <cell r="T93">
            <v>0</v>
          </cell>
        </row>
        <row r="94">
          <cell r="I94">
            <v>472.93883233339739</v>
          </cell>
          <cell r="J94">
            <v>0</v>
          </cell>
          <cell r="N94">
            <v>2000</v>
          </cell>
          <cell r="O94">
            <v>0</v>
          </cell>
          <cell r="S94">
            <v>13277.319811433896</v>
          </cell>
          <cell r="T94">
            <v>0</v>
          </cell>
        </row>
        <row r="95">
          <cell r="I95">
            <v>684.68654215328263</v>
          </cell>
          <cell r="J95">
            <v>0</v>
          </cell>
          <cell r="N95">
            <v>2000</v>
          </cell>
          <cell r="O95">
            <v>0</v>
          </cell>
          <cell r="S95">
            <v>6019.4628865777722</v>
          </cell>
          <cell r="T95">
            <v>0</v>
          </cell>
        </row>
        <row r="96">
          <cell r="I96">
            <v>657.12935427334787</v>
          </cell>
          <cell r="J96">
            <v>0</v>
          </cell>
          <cell r="N96">
            <v>2000</v>
          </cell>
          <cell r="O96">
            <v>0</v>
          </cell>
          <cell r="S96">
            <v>8761.7247236446383</v>
          </cell>
          <cell r="T96">
            <v>0</v>
          </cell>
        </row>
        <row r="97">
          <cell r="I97">
            <v>262.72469386750362</v>
          </cell>
          <cell r="J97">
            <v>0</v>
          </cell>
          <cell r="N97">
            <v>2000</v>
          </cell>
          <cell r="O97">
            <v>0</v>
          </cell>
          <cell r="S97">
            <v>2352.2617590937161</v>
          </cell>
          <cell r="T97">
            <v>0</v>
          </cell>
        </row>
        <row r="98">
          <cell r="I98">
            <v>875.23819210649663</v>
          </cell>
          <cell r="J98">
            <v>0</v>
          </cell>
          <cell r="N98">
            <v>2000</v>
          </cell>
          <cell r="O98">
            <v>0</v>
          </cell>
          <cell r="S98">
            <v>1006.523920922471</v>
          </cell>
          <cell r="T98">
            <v>0</v>
          </cell>
        </row>
        <row r="99">
          <cell r="I99">
            <v>262.2735174746407</v>
          </cell>
          <cell r="J99">
            <v>0</v>
          </cell>
          <cell r="N99">
            <v>2000</v>
          </cell>
          <cell r="O99">
            <v>0</v>
          </cell>
          <cell r="S99">
            <v>1320.9842830139403</v>
          </cell>
          <cell r="T99">
            <v>0</v>
          </cell>
        </row>
        <row r="100">
          <cell r="I100">
            <v>656.97990420034478</v>
          </cell>
          <cell r="J100">
            <v>0</v>
          </cell>
          <cell r="N100">
            <v>2000</v>
          </cell>
          <cell r="O100">
            <v>0</v>
          </cell>
          <cell r="S100">
            <v>21899.330140011494</v>
          </cell>
          <cell r="T100">
            <v>0</v>
          </cell>
        </row>
        <row r="101">
          <cell r="I101">
            <v>437.4067728384062</v>
          </cell>
          <cell r="J101">
            <v>0</v>
          </cell>
          <cell r="N101">
            <v>2000</v>
          </cell>
          <cell r="O101">
            <v>0</v>
          </cell>
          <cell r="S101">
            <v>8748.1354567681246</v>
          </cell>
          <cell r="T101">
            <v>0</v>
          </cell>
        </row>
        <row r="102">
          <cell r="I102">
            <v>550.18053637185085</v>
          </cell>
          <cell r="J102">
            <v>0</v>
          </cell>
          <cell r="N102">
            <v>2000</v>
          </cell>
          <cell r="O102">
            <v>0</v>
          </cell>
          <cell r="S102">
            <v>12878.429752653195</v>
          </cell>
          <cell r="T102">
            <v>0</v>
          </cell>
        </row>
        <row r="103">
          <cell r="I103">
            <v>376.20811256868984</v>
          </cell>
          <cell r="J103">
            <v>0</v>
          </cell>
          <cell r="N103">
            <v>2000</v>
          </cell>
          <cell r="O103">
            <v>0</v>
          </cell>
          <cell r="S103">
            <v>4259.9627216155941</v>
          </cell>
          <cell r="T103">
            <v>0</v>
          </cell>
        </row>
        <row r="104">
          <cell r="I104">
            <v>814.59591151196855</v>
          </cell>
          <cell r="J104">
            <v>0</v>
          </cell>
          <cell r="N104">
            <v>2000</v>
          </cell>
          <cell r="O104">
            <v>0</v>
          </cell>
          <cell r="S104">
            <v>9224.1417283274641</v>
          </cell>
          <cell r="T104">
            <v>0</v>
          </cell>
        </row>
        <row r="105">
          <cell r="I105">
            <v>0</v>
          </cell>
          <cell r="J105">
            <v>0</v>
          </cell>
          <cell r="N105">
            <v>2000</v>
          </cell>
          <cell r="O105">
            <v>0</v>
          </cell>
          <cell r="S105">
            <v>0</v>
          </cell>
          <cell r="T105">
            <v>0</v>
          </cell>
        </row>
        <row r="106">
          <cell r="I106">
            <v>656.18413819629177</v>
          </cell>
          <cell r="J106">
            <v>0</v>
          </cell>
          <cell r="N106">
            <v>2000</v>
          </cell>
          <cell r="O106">
            <v>0</v>
          </cell>
          <cell r="S106">
            <v>17944.448899207924</v>
          </cell>
          <cell r="T106">
            <v>0</v>
          </cell>
        </row>
        <row r="107">
          <cell r="I107">
            <v>1750.7349903626525</v>
          </cell>
          <cell r="J107">
            <v>0</v>
          </cell>
          <cell r="N107">
            <v>2000</v>
          </cell>
          <cell r="O107">
            <v>0</v>
          </cell>
          <cell r="S107">
            <v>3501.469980725305</v>
          </cell>
          <cell r="T107">
            <v>0</v>
          </cell>
        </row>
        <row r="108">
          <cell r="I108">
            <v>744.46027001413472</v>
          </cell>
          <cell r="J108">
            <v>0</v>
          </cell>
          <cell r="N108">
            <v>2000</v>
          </cell>
          <cell r="O108">
            <v>0</v>
          </cell>
          <cell r="S108">
            <v>7864.1279581846065</v>
          </cell>
          <cell r="T108">
            <v>0</v>
          </cell>
        </row>
        <row r="109">
          <cell r="I109">
            <v>427.56647358027783</v>
          </cell>
          <cell r="J109">
            <v>0</v>
          </cell>
          <cell r="N109">
            <v>2000</v>
          </cell>
          <cell r="O109">
            <v>0</v>
          </cell>
          <cell r="S109">
            <v>9451.1466198984763</v>
          </cell>
          <cell r="T109">
            <v>0</v>
          </cell>
        </row>
        <row r="110">
          <cell r="I110">
            <v>472.528136456227</v>
          </cell>
          <cell r="J110">
            <v>0</v>
          </cell>
          <cell r="N110">
            <v>2000</v>
          </cell>
          <cell r="O110">
            <v>0</v>
          </cell>
          <cell r="S110">
            <v>1681.8501449423488</v>
          </cell>
          <cell r="T110">
            <v>0</v>
          </cell>
        </row>
        <row r="111">
          <cell r="I111">
            <v>612.71521433363034</v>
          </cell>
          <cell r="J111">
            <v>0</v>
          </cell>
          <cell r="N111">
            <v>2000</v>
          </cell>
          <cell r="O111">
            <v>0</v>
          </cell>
          <cell r="S111">
            <v>3063.5760716681516</v>
          </cell>
          <cell r="T111">
            <v>0</v>
          </cell>
        </row>
        <row r="112">
          <cell r="I112">
            <v>175.23563586409838</v>
          </cell>
          <cell r="J112">
            <v>0</v>
          </cell>
          <cell r="N112">
            <v>2000</v>
          </cell>
          <cell r="O112">
            <v>0</v>
          </cell>
          <cell r="S112">
            <v>2935.196900723648</v>
          </cell>
          <cell r="T112">
            <v>0</v>
          </cell>
        </row>
        <row r="113">
          <cell r="I113">
            <v>338.45712976909641</v>
          </cell>
          <cell r="J113">
            <v>0</v>
          </cell>
          <cell r="N113">
            <v>2000</v>
          </cell>
          <cell r="O113">
            <v>0</v>
          </cell>
          <cell r="S113">
            <v>2014.0081178698897</v>
          </cell>
          <cell r="T113">
            <v>0</v>
          </cell>
        </row>
        <row r="114">
          <cell r="I114">
            <v>406.39482548468368</v>
          </cell>
          <cell r="J114">
            <v>0</v>
          </cell>
          <cell r="N114">
            <v>2000</v>
          </cell>
          <cell r="O114">
            <v>0</v>
          </cell>
          <cell r="S114">
            <v>59.652017095032889</v>
          </cell>
          <cell r="T114">
            <v>0</v>
          </cell>
        </row>
        <row r="115">
          <cell r="I115">
            <v>350.10628688335316</v>
          </cell>
          <cell r="J115">
            <v>0</v>
          </cell>
          <cell r="N115">
            <v>2000</v>
          </cell>
          <cell r="O115">
            <v>0</v>
          </cell>
          <cell r="S115">
            <v>7002.1257376670628</v>
          </cell>
          <cell r="T115">
            <v>0</v>
          </cell>
        </row>
        <row r="116">
          <cell r="I116">
            <v>175.12701112102019</v>
          </cell>
          <cell r="J116">
            <v>0</v>
          </cell>
          <cell r="N116">
            <v>2000</v>
          </cell>
          <cell r="O116">
            <v>0</v>
          </cell>
          <cell r="S116">
            <v>1751.270111210202</v>
          </cell>
          <cell r="T116">
            <v>0</v>
          </cell>
        </row>
        <row r="117">
          <cell r="I117">
            <v>350.43833825481693</v>
          </cell>
          <cell r="J117">
            <v>0</v>
          </cell>
          <cell r="N117">
            <v>2000</v>
          </cell>
          <cell r="O117">
            <v>0</v>
          </cell>
          <cell r="S117">
            <v>3009.3892297632401</v>
          </cell>
          <cell r="T117">
            <v>0</v>
          </cell>
        </row>
        <row r="118">
          <cell r="I118">
            <v>2014.6656013367253</v>
          </cell>
          <cell r="J118">
            <v>0</v>
          </cell>
          <cell r="N118">
            <v>2000</v>
          </cell>
          <cell r="O118">
            <v>0</v>
          </cell>
          <cell r="S118">
            <v>2627.8246973957284</v>
          </cell>
          <cell r="T118">
            <v>0</v>
          </cell>
        </row>
        <row r="119">
          <cell r="I119">
            <v>170.88618726040133</v>
          </cell>
          <cell r="J119">
            <v>0</v>
          </cell>
          <cell r="N119">
            <v>2000</v>
          </cell>
          <cell r="O119">
            <v>0</v>
          </cell>
          <cell r="S119">
            <v>1016.8678337758193</v>
          </cell>
          <cell r="T119">
            <v>0</v>
          </cell>
        </row>
        <row r="123">
          <cell r="I123">
            <v>10509.442832545757</v>
          </cell>
          <cell r="J123">
            <v>0</v>
          </cell>
          <cell r="N123">
            <v>1313.6803540682197</v>
          </cell>
          <cell r="O123">
            <v>0</v>
          </cell>
          <cell r="S123">
            <v>0</v>
          </cell>
          <cell r="T123">
            <v>0</v>
          </cell>
        </row>
        <row r="124">
          <cell r="I124">
            <v>5867.9447715440047</v>
          </cell>
          <cell r="J124">
            <v>0</v>
          </cell>
          <cell r="N124">
            <v>1313.7189787038815</v>
          </cell>
          <cell r="O124">
            <v>0</v>
          </cell>
          <cell r="S124">
            <v>0</v>
          </cell>
          <cell r="T124">
            <v>0</v>
          </cell>
        </row>
        <row r="125">
          <cell r="I125">
            <v>6057.1118908138224</v>
          </cell>
          <cell r="J125">
            <v>0</v>
          </cell>
          <cell r="N125">
            <v>1357.1152689738979</v>
          </cell>
          <cell r="O125">
            <v>0</v>
          </cell>
          <cell r="S125">
            <v>0</v>
          </cell>
          <cell r="T125">
            <v>0</v>
          </cell>
        </row>
        <row r="126">
          <cell r="I126">
            <v>10426.452421137121</v>
          </cell>
          <cell r="J126">
            <v>0</v>
          </cell>
          <cell r="N126">
            <v>1270.4500849284725</v>
          </cell>
          <cell r="O126">
            <v>0</v>
          </cell>
          <cell r="S126">
            <v>0</v>
          </cell>
          <cell r="T126">
            <v>0</v>
          </cell>
        </row>
        <row r="127">
          <cell r="I127">
            <v>5026.7991426649032</v>
          </cell>
          <cell r="J127">
            <v>0</v>
          </cell>
          <cell r="N127">
            <v>350.29959182333818</v>
          </cell>
          <cell r="O127">
            <v>0</v>
          </cell>
          <cell r="S127">
            <v>0</v>
          </cell>
          <cell r="T127">
            <v>0</v>
          </cell>
        </row>
        <row r="128">
          <cell r="I128">
            <v>8752.3819210649654</v>
          </cell>
          <cell r="J128">
            <v>0</v>
          </cell>
          <cell r="N128">
            <v>437.61909605324831</v>
          </cell>
          <cell r="O128">
            <v>0</v>
          </cell>
          <cell r="S128">
            <v>0</v>
          </cell>
          <cell r="T128">
            <v>0</v>
          </cell>
        </row>
        <row r="129">
          <cell r="I129">
            <v>1135.6443306651943</v>
          </cell>
          <cell r="J129">
            <v>0</v>
          </cell>
          <cell r="N129">
            <v>43.712252912440114</v>
          </cell>
          <cell r="O129">
            <v>0</v>
          </cell>
          <cell r="S129">
            <v>0</v>
          </cell>
          <cell r="T129">
            <v>0</v>
          </cell>
        </row>
        <row r="130">
          <cell r="I130">
            <v>5255.8392336027582</v>
          </cell>
          <cell r="J130">
            <v>0</v>
          </cell>
          <cell r="N130">
            <v>87.597320560045972</v>
          </cell>
          <cell r="O130">
            <v>0</v>
          </cell>
          <cell r="S130">
            <v>0</v>
          </cell>
          <cell r="T130">
            <v>0</v>
          </cell>
        </row>
        <row r="131">
          <cell r="I131">
            <v>2292.0114896732484</v>
          </cell>
          <cell r="J131">
            <v>0</v>
          </cell>
          <cell r="N131">
            <v>2012.0711550566684</v>
          </cell>
          <cell r="O131">
            <v>0</v>
          </cell>
          <cell r="S131">
            <v>0</v>
          </cell>
          <cell r="T131">
            <v>0</v>
          </cell>
        </row>
        <row r="132">
          <cell r="I132">
            <v>5116.3285547955556</v>
          </cell>
          <cell r="J132">
            <v>0</v>
          </cell>
          <cell r="N132">
            <v>262.82509699292234</v>
          </cell>
          <cell r="O132">
            <v>0</v>
          </cell>
          <cell r="S132">
            <v>4380.4182832153729</v>
          </cell>
          <cell r="T132">
            <v>0</v>
          </cell>
        </row>
        <row r="133">
          <cell r="I133">
            <v>1576.7343937125195</v>
          </cell>
          <cell r="J133">
            <v>0</v>
          </cell>
          <cell r="N133">
            <v>982.00385401948358</v>
          </cell>
          <cell r="O133">
            <v>0</v>
          </cell>
          <cell r="S133">
            <v>0</v>
          </cell>
          <cell r="T133">
            <v>0</v>
          </cell>
        </row>
        <row r="134">
          <cell r="I134">
            <v>3414.1354425301447</v>
          </cell>
          <cell r="J134">
            <v>0</v>
          </cell>
          <cell r="N134">
            <v>2126.3448998382391</v>
          </cell>
          <cell r="O134">
            <v>0</v>
          </cell>
          <cell r="S134">
            <v>0</v>
          </cell>
          <cell r="T134">
            <v>0</v>
          </cell>
        </row>
        <row r="135">
          <cell r="I135">
            <v>3249.7914249314354</v>
          </cell>
          <cell r="J135">
            <v>0</v>
          </cell>
          <cell r="N135">
            <v>0</v>
          </cell>
          <cell r="O135">
            <v>0</v>
          </cell>
          <cell r="S135">
            <v>0</v>
          </cell>
          <cell r="T135">
            <v>0</v>
          </cell>
        </row>
        <row r="136">
          <cell r="I136">
            <v>5805.0423425765275</v>
          </cell>
          <cell r="J136">
            <v>0</v>
          </cell>
          <cell r="N136">
            <v>656.18413819629177</v>
          </cell>
          <cell r="O136">
            <v>0</v>
          </cell>
          <cell r="S136">
            <v>0</v>
          </cell>
          <cell r="T136">
            <v>0</v>
          </cell>
        </row>
        <row r="137">
          <cell r="I137">
            <v>13130.512427719894</v>
          </cell>
          <cell r="J137">
            <v>0</v>
          </cell>
          <cell r="N137">
            <v>525.22049710879571</v>
          </cell>
          <cell r="O137">
            <v>0</v>
          </cell>
          <cell r="S137">
            <v>0</v>
          </cell>
          <cell r="T137">
            <v>0</v>
          </cell>
        </row>
        <row r="138">
          <cell r="I138">
            <v>4571.8618934985689</v>
          </cell>
          <cell r="J138">
            <v>0</v>
          </cell>
          <cell r="N138">
            <v>1488.9205400282694</v>
          </cell>
          <cell r="O138">
            <v>0</v>
          </cell>
          <cell r="S138">
            <v>0</v>
          </cell>
          <cell r="T138">
            <v>0</v>
          </cell>
        </row>
        <row r="139">
          <cell r="I139">
            <v>2905.3492344102483</v>
          </cell>
          <cell r="J139">
            <v>0</v>
          </cell>
          <cell r="N139">
            <v>585.27541875333111</v>
          </cell>
          <cell r="O139">
            <v>0</v>
          </cell>
          <cell r="S139">
            <v>0</v>
          </cell>
          <cell r="T139">
            <v>0</v>
          </cell>
        </row>
        <row r="140">
          <cell r="I140">
            <v>5672.9627937883697</v>
          </cell>
          <cell r="J140">
            <v>0</v>
          </cell>
          <cell r="N140">
            <v>262.51563136457059</v>
          </cell>
          <cell r="O140">
            <v>0</v>
          </cell>
          <cell r="S140">
            <v>0</v>
          </cell>
          <cell r="T140">
            <v>0</v>
          </cell>
        </row>
        <row r="141">
          <cell r="I141">
            <v>3938.8835207161951</v>
          </cell>
          <cell r="J141">
            <v>0</v>
          </cell>
          <cell r="N141">
            <v>87.530744904804337</v>
          </cell>
          <cell r="O141">
            <v>0</v>
          </cell>
          <cell r="S141">
            <v>0</v>
          </cell>
          <cell r="T141">
            <v>0</v>
          </cell>
        </row>
        <row r="142">
          <cell r="I142">
            <v>10514.138151845902</v>
          </cell>
          <cell r="J142">
            <v>0</v>
          </cell>
          <cell r="N142">
            <v>131.42672689807378</v>
          </cell>
          <cell r="O142">
            <v>0</v>
          </cell>
          <cell r="S142">
            <v>0</v>
          </cell>
          <cell r="T142">
            <v>0</v>
          </cell>
        </row>
        <row r="143">
          <cell r="I143">
            <v>10092.716331416948</v>
          </cell>
          <cell r="J143">
            <v>0</v>
          </cell>
          <cell r="N143">
            <v>588.93931506848332</v>
          </cell>
          <cell r="O143">
            <v>0</v>
          </cell>
          <cell r="S143">
            <v>0</v>
          </cell>
          <cell r="T143">
            <v>0</v>
          </cell>
        </row>
        <row r="144">
          <cell r="I144">
            <v>3743.8643936371768</v>
          </cell>
          <cell r="J144">
            <v>0</v>
          </cell>
          <cell r="N144">
            <v>17.878884824307047</v>
          </cell>
          <cell r="O144">
            <v>0</v>
          </cell>
          <cell r="S144">
            <v>0</v>
          </cell>
          <cell r="T144">
            <v>0</v>
          </cell>
        </row>
        <row r="145">
          <cell r="I145">
            <v>9627.922889292211</v>
          </cell>
          <cell r="J145">
            <v>0</v>
          </cell>
          <cell r="N145">
            <v>218.81642930209571</v>
          </cell>
          <cell r="O145">
            <v>0</v>
          </cell>
          <cell r="S145">
            <v>5251.5943032502973</v>
          </cell>
          <cell r="T145">
            <v>0</v>
          </cell>
        </row>
        <row r="146">
          <cell r="I146">
            <v>5691.6278614331568</v>
          </cell>
          <cell r="J146">
            <v>0</v>
          </cell>
          <cell r="N146">
            <v>87.563505560510094</v>
          </cell>
          <cell r="O146">
            <v>0</v>
          </cell>
          <cell r="S146">
            <v>0</v>
          </cell>
          <cell r="T146">
            <v>0</v>
          </cell>
        </row>
        <row r="147">
          <cell r="I147">
            <v>2102.6300295289016</v>
          </cell>
          <cell r="J147">
            <v>0</v>
          </cell>
          <cell r="N147">
            <v>613.26709194592956</v>
          </cell>
          <cell r="O147">
            <v>0</v>
          </cell>
          <cell r="S147">
            <v>0</v>
          </cell>
          <cell r="T147">
            <v>0</v>
          </cell>
        </row>
        <row r="148">
          <cell r="I148">
            <v>9635.3572237843382</v>
          </cell>
          <cell r="J148">
            <v>0</v>
          </cell>
          <cell r="N148">
            <v>2189.8539144964407</v>
          </cell>
          <cell r="O148">
            <v>0</v>
          </cell>
          <cell r="S148">
            <v>0</v>
          </cell>
          <cell r="T148">
            <v>0</v>
          </cell>
        </row>
        <row r="149">
          <cell r="I149">
            <v>5095.7880962745958</v>
          </cell>
          <cell r="J149">
            <v>0</v>
          </cell>
          <cell r="N149">
            <v>14.398260522769096</v>
          </cell>
          <cell r="O149">
            <v>0</v>
          </cell>
          <cell r="S149">
            <v>0</v>
          </cell>
          <cell r="T149">
            <v>0</v>
          </cell>
        </row>
        <row r="153">
          <cell r="I153">
            <v>20942.845153257527</v>
          </cell>
          <cell r="J153">
            <v>0</v>
          </cell>
          <cell r="N153">
            <v>64512.6141910929</v>
          </cell>
          <cell r="O153">
            <v>0</v>
          </cell>
          <cell r="S153">
            <v>0</v>
          </cell>
          <cell r="T153">
            <v>0</v>
          </cell>
          <cell r="X153">
            <v>5713.9572279840204</v>
          </cell>
          <cell r="Y153">
            <v>0</v>
          </cell>
        </row>
        <row r="154">
          <cell r="I154">
            <v>24670.104880176717</v>
          </cell>
          <cell r="J154">
            <v>0</v>
          </cell>
          <cell r="N154">
            <v>39780.984532199633</v>
          </cell>
          <cell r="O154">
            <v>0</v>
          </cell>
          <cell r="S154">
            <v>2500.4088056358091</v>
          </cell>
          <cell r="T154">
            <v>0</v>
          </cell>
          <cell r="X154">
            <v>0</v>
          </cell>
          <cell r="Y154">
            <v>0</v>
          </cell>
        </row>
        <row r="155">
          <cell r="I155">
            <v>30649.967568276097</v>
          </cell>
          <cell r="J155">
            <v>0</v>
          </cell>
          <cell r="N155">
            <v>22401.515010896459</v>
          </cell>
          <cell r="O155">
            <v>0</v>
          </cell>
          <cell r="S155">
            <v>3359.8591400011646</v>
          </cell>
          <cell r="T155">
            <v>0</v>
          </cell>
          <cell r="X155">
            <v>0</v>
          </cell>
          <cell r="Y155">
            <v>0</v>
          </cell>
        </row>
        <row r="156">
          <cell r="I156">
            <v>14425.225303686912</v>
          </cell>
          <cell r="J156">
            <v>0</v>
          </cell>
          <cell r="N156">
            <v>96739.995476382624</v>
          </cell>
          <cell r="O156">
            <v>0</v>
          </cell>
          <cell r="S156">
            <v>6178.8060987583995</v>
          </cell>
          <cell r="T156">
            <v>0</v>
          </cell>
          <cell r="X156">
            <v>0</v>
          </cell>
          <cell r="Y156">
            <v>0</v>
          </cell>
        </row>
        <row r="157">
          <cell r="I157">
            <v>9673.4068781315309</v>
          </cell>
          <cell r="J157">
            <v>0</v>
          </cell>
          <cell r="N157">
            <v>42871.531895369197</v>
          </cell>
          <cell r="O157">
            <v>0</v>
          </cell>
          <cell r="S157">
            <v>0</v>
          </cell>
          <cell r="T157">
            <v>0</v>
          </cell>
          <cell r="X157">
            <v>0</v>
          </cell>
          <cell r="Y157">
            <v>0</v>
          </cell>
        </row>
        <row r="158">
          <cell r="I158">
            <v>11005.64020600085</v>
          </cell>
          <cell r="J158">
            <v>0</v>
          </cell>
          <cell r="N158">
            <v>32756.269399323981</v>
          </cell>
          <cell r="O158">
            <v>0</v>
          </cell>
          <cell r="S158">
            <v>0</v>
          </cell>
          <cell r="T158">
            <v>0</v>
          </cell>
          <cell r="X158">
            <v>0</v>
          </cell>
          <cell r="Y158">
            <v>0</v>
          </cell>
        </row>
        <row r="159">
          <cell r="I159">
            <v>15691.399530700961</v>
          </cell>
          <cell r="J159">
            <v>0</v>
          </cell>
          <cell r="N159">
            <v>28239.788947878376</v>
          </cell>
          <cell r="O159">
            <v>0</v>
          </cell>
          <cell r="S159">
            <v>834.52972905058243</v>
          </cell>
          <cell r="T159">
            <v>0</v>
          </cell>
          <cell r="X159">
            <v>0</v>
          </cell>
          <cell r="Y159">
            <v>0</v>
          </cell>
        </row>
        <row r="160">
          <cell r="I160">
            <v>9192.1113920551361</v>
          </cell>
          <cell r="J160">
            <v>0</v>
          </cell>
          <cell r="N160">
            <v>22641.042741758705</v>
          </cell>
          <cell r="O160">
            <v>0</v>
          </cell>
          <cell r="S160">
            <v>5833.6937070059275</v>
          </cell>
          <cell r="T160">
            <v>0</v>
          </cell>
          <cell r="X160">
            <v>0</v>
          </cell>
          <cell r="Y160">
            <v>0</v>
          </cell>
        </row>
        <row r="161">
          <cell r="I161">
            <v>24959.86855198488</v>
          </cell>
          <cell r="J161">
            <v>0</v>
          </cell>
          <cell r="N161">
            <v>18045.085516552466</v>
          </cell>
          <cell r="O161">
            <v>0</v>
          </cell>
          <cell r="S161">
            <v>510.69928221119773</v>
          </cell>
          <cell r="T161">
            <v>0</v>
          </cell>
          <cell r="X161">
            <v>6348.71875282976</v>
          </cell>
          <cell r="Y161">
            <v>0</v>
          </cell>
        </row>
        <row r="162">
          <cell r="I162">
            <v>13576.20076352592</v>
          </cell>
          <cell r="J162">
            <v>0</v>
          </cell>
          <cell r="N162">
            <v>65537.955174676856</v>
          </cell>
          <cell r="O162">
            <v>0</v>
          </cell>
          <cell r="S162">
            <v>2766.5159024310065</v>
          </cell>
          <cell r="T162">
            <v>0</v>
          </cell>
          <cell r="X162">
            <v>9249.5501233788455</v>
          </cell>
          <cell r="Y162">
            <v>0</v>
          </cell>
        </row>
        <row r="163">
          <cell r="I163">
            <v>9109.8506308332762</v>
          </cell>
          <cell r="J163">
            <v>0</v>
          </cell>
          <cell r="N163">
            <v>50972.1655645348</v>
          </cell>
          <cell r="O163">
            <v>0</v>
          </cell>
          <cell r="S163">
            <v>0</v>
          </cell>
          <cell r="T163">
            <v>0</v>
          </cell>
          <cell r="X163">
            <v>0</v>
          </cell>
          <cell r="Y163">
            <v>0</v>
          </cell>
        </row>
        <row r="164">
          <cell r="I164">
            <v>2010.172314165241</v>
          </cell>
          <cell r="J164">
            <v>0</v>
          </cell>
          <cell r="N164">
            <v>53974.110345513131</v>
          </cell>
          <cell r="O164">
            <v>0</v>
          </cell>
          <cell r="S164">
            <v>111.10944182921601</v>
          </cell>
          <cell r="T164">
            <v>0</v>
          </cell>
          <cell r="X164">
            <v>0</v>
          </cell>
          <cell r="Y164">
            <v>0</v>
          </cell>
        </row>
        <row r="165">
          <cell r="I165">
            <v>4534.7894582410872</v>
          </cell>
          <cell r="J165">
            <v>0</v>
          </cell>
          <cell r="N165">
            <v>41629.081041559068</v>
          </cell>
          <cell r="O165">
            <v>0</v>
          </cell>
          <cell r="S165">
            <v>519.7245736898667</v>
          </cell>
          <cell r="T165">
            <v>0</v>
          </cell>
          <cell r="X165">
            <v>0</v>
          </cell>
          <cell r="Y165">
            <v>0</v>
          </cell>
        </row>
        <row r="166">
          <cell r="I166">
            <v>14682.754860608897</v>
          </cell>
          <cell r="J166">
            <v>0</v>
          </cell>
          <cell r="N166">
            <v>14746.171773554961</v>
          </cell>
          <cell r="O166">
            <v>0</v>
          </cell>
          <cell r="S166">
            <v>9775.888342603912</v>
          </cell>
          <cell r="T166">
            <v>0</v>
          </cell>
          <cell r="X166">
            <v>0</v>
          </cell>
          <cell r="Y166">
            <v>0</v>
          </cell>
        </row>
        <row r="167">
          <cell r="I167">
            <v>11692.01216853969</v>
          </cell>
          <cell r="J167">
            <v>0</v>
          </cell>
          <cell r="N167">
            <v>16869.807521986462</v>
          </cell>
          <cell r="O167">
            <v>0</v>
          </cell>
          <cell r="S167">
            <v>5707.8587944376841</v>
          </cell>
          <cell r="T167">
            <v>0</v>
          </cell>
          <cell r="X167">
            <v>1620.3888174705403</v>
          </cell>
          <cell r="Y167">
            <v>0</v>
          </cell>
        </row>
        <row r="168">
          <cell r="I168">
            <v>20995.491510485692</v>
          </cell>
          <cell r="J168">
            <v>0</v>
          </cell>
          <cell r="N168">
            <v>60152.163033169491</v>
          </cell>
          <cell r="O168">
            <v>0</v>
          </cell>
          <cell r="S168">
            <v>3993.2011132201587</v>
          </cell>
          <cell r="T168">
            <v>0</v>
          </cell>
          <cell r="X168">
            <v>0</v>
          </cell>
          <cell r="Y168">
            <v>0</v>
          </cell>
        </row>
        <row r="169">
          <cell r="I169">
            <v>25941.869892643059</v>
          </cell>
          <cell r="J169">
            <v>0</v>
          </cell>
          <cell r="N169">
            <v>133215.90938686187</v>
          </cell>
          <cell r="O169">
            <v>0</v>
          </cell>
          <cell r="S169">
            <v>0</v>
          </cell>
          <cell r="T169">
            <v>0</v>
          </cell>
          <cell r="X169">
            <v>1893.7193704105816</v>
          </cell>
          <cell r="Y169">
            <v>0</v>
          </cell>
        </row>
        <row r="170">
          <cell r="I170">
            <v>10240.646736634641</v>
          </cell>
          <cell r="J170">
            <v>0</v>
          </cell>
          <cell r="N170">
            <v>49024.503852091642</v>
          </cell>
          <cell r="O170">
            <v>0</v>
          </cell>
          <cell r="S170">
            <v>1988.4967296735147</v>
          </cell>
          <cell r="T170">
            <v>0</v>
          </cell>
          <cell r="X170">
            <v>0</v>
          </cell>
          <cell r="Y170">
            <v>0</v>
          </cell>
        </row>
        <row r="171">
          <cell r="I171">
            <v>12196.825866374676</v>
          </cell>
          <cell r="J171">
            <v>0</v>
          </cell>
          <cell r="N171">
            <v>34134.677779291967</v>
          </cell>
          <cell r="O171">
            <v>0</v>
          </cell>
          <cell r="S171">
            <v>935.09860292769872</v>
          </cell>
          <cell r="T171">
            <v>0</v>
          </cell>
          <cell r="X171">
            <v>0</v>
          </cell>
          <cell r="Y171">
            <v>0</v>
          </cell>
        </row>
        <row r="172">
          <cell r="I172">
            <v>115756.56558112708</v>
          </cell>
          <cell r="J172">
            <v>0</v>
          </cell>
          <cell r="N172">
            <v>18732.515032335788</v>
          </cell>
          <cell r="O172">
            <v>0</v>
          </cell>
          <cell r="S172">
            <v>17412.558886386574</v>
          </cell>
          <cell r="T172">
            <v>0</v>
          </cell>
          <cell r="X172">
            <v>43924.183578280485</v>
          </cell>
          <cell r="Y172">
            <v>0</v>
          </cell>
        </row>
        <row r="173">
          <cell r="I173">
            <v>6963.9862534843105</v>
          </cell>
          <cell r="J173">
            <v>0</v>
          </cell>
          <cell r="N173">
            <v>15817.977226668849</v>
          </cell>
          <cell r="O173">
            <v>0</v>
          </cell>
          <cell r="S173">
            <v>2058.5488464135151</v>
          </cell>
          <cell r="T173">
            <v>0</v>
          </cell>
          <cell r="X173">
            <v>1835.7003070170322</v>
          </cell>
          <cell r="Y173">
            <v>0</v>
          </cell>
        </row>
        <row r="174">
          <cell r="I174">
            <v>9675.7556296305083</v>
          </cell>
          <cell r="J174">
            <v>0</v>
          </cell>
          <cell r="N174">
            <v>46708.887838452953</v>
          </cell>
          <cell r="O174">
            <v>0</v>
          </cell>
          <cell r="S174">
            <v>1971.695342729824</v>
          </cell>
          <cell r="T174">
            <v>0</v>
          </cell>
          <cell r="X174">
            <v>6592.1525643812756</v>
          </cell>
          <cell r="Y174">
            <v>0</v>
          </cell>
        </row>
        <row r="175">
          <cell r="I175">
            <v>7311.7886788610858</v>
          </cell>
          <cell r="J175">
            <v>0</v>
          </cell>
          <cell r="N175">
            <v>16607.974599400226</v>
          </cell>
          <cell r="O175">
            <v>0</v>
          </cell>
          <cell r="S175">
            <v>2161.3589691619572</v>
          </cell>
          <cell r="T175">
            <v>0</v>
          </cell>
          <cell r="X175">
            <v>1927.3807032449788</v>
          </cell>
          <cell r="Y175">
            <v>0</v>
          </cell>
        </row>
        <row r="176">
          <cell r="I176">
            <v>17745.497465093838</v>
          </cell>
          <cell r="J176">
            <v>0</v>
          </cell>
          <cell r="N176">
            <v>29791.355396708812</v>
          </cell>
          <cell r="O176">
            <v>0</v>
          </cell>
          <cell r="S176">
            <v>623.07519647790753</v>
          </cell>
          <cell r="T176">
            <v>0</v>
          </cell>
          <cell r="X176">
            <v>0</v>
          </cell>
          <cell r="Y176">
            <v>0</v>
          </cell>
        </row>
        <row r="177">
          <cell r="I177">
            <v>95911.85900720174</v>
          </cell>
          <cell r="J177">
            <v>0</v>
          </cell>
          <cell r="N177">
            <v>22943.147659589198</v>
          </cell>
          <cell r="O177">
            <v>0</v>
          </cell>
          <cell r="S177">
            <v>2046.220031120891</v>
          </cell>
          <cell r="T177">
            <v>0</v>
          </cell>
          <cell r="X177">
            <v>0</v>
          </cell>
          <cell r="Y177">
            <v>0</v>
          </cell>
        </row>
        <row r="178">
          <cell r="I178">
            <v>31577.524514663393</v>
          </cell>
          <cell r="J178">
            <v>0</v>
          </cell>
          <cell r="N178">
            <v>58835.696097578642</v>
          </cell>
          <cell r="O178">
            <v>0</v>
          </cell>
          <cell r="S178">
            <v>1380.067610424607</v>
          </cell>
          <cell r="T178">
            <v>0</v>
          </cell>
          <cell r="X178">
            <v>180.57618618384879</v>
          </cell>
          <cell r="Y178">
            <v>0</v>
          </cell>
        </row>
        <row r="179">
          <cell r="I179">
            <v>22641.732930038204</v>
          </cell>
          <cell r="J179">
            <v>0</v>
          </cell>
          <cell r="N179">
            <v>3664.0392736325616</v>
          </cell>
          <cell r="O179">
            <v>0</v>
          </cell>
          <cell r="S179">
            <v>3405.8587169971011</v>
          </cell>
          <cell r="T179">
            <v>0</v>
          </cell>
          <cell r="X179">
            <v>8591.4749522556922</v>
          </cell>
          <cell r="Y179">
            <v>0</v>
          </cell>
        </row>
        <row r="183">
          <cell r="I183">
            <v>32630.348476149647</v>
          </cell>
          <cell r="J183">
            <v>0</v>
          </cell>
          <cell r="N183">
            <v>20194.964078872035</v>
          </cell>
          <cell r="O183">
            <v>0</v>
          </cell>
          <cell r="S183">
            <v>101.85627135383675</v>
          </cell>
          <cell r="T183">
            <v>0</v>
          </cell>
          <cell r="X183">
            <v>2247.4060444896991</v>
          </cell>
          <cell r="Y183">
            <v>0</v>
          </cell>
        </row>
        <row r="184">
          <cell r="I184">
            <v>18933.981259080567</v>
          </cell>
          <cell r="J184">
            <v>0</v>
          </cell>
          <cell r="N184">
            <v>61324.489958584876</v>
          </cell>
          <cell r="O184">
            <v>0</v>
          </cell>
          <cell r="S184">
            <v>0</v>
          </cell>
          <cell r="T184">
            <v>0</v>
          </cell>
          <cell r="X184">
            <v>228.71154425902373</v>
          </cell>
          <cell r="Y184">
            <v>0</v>
          </cell>
        </row>
        <row r="185">
          <cell r="I185">
            <v>27372.393085310778</v>
          </cell>
          <cell r="J185">
            <v>0</v>
          </cell>
          <cell r="N185">
            <v>42218.578284740135</v>
          </cell>
          <cell r="O185">
            <v>0</v>
          </cell>
          <cell r="S185">
            <v>268.06932729705227</v>
          </cell>
          <cell r="T185">
            <v>0</v>
          </cell>
          <cell r="X185">
            <v>0</v>
          </cell>
          <cell r="Y185">
            <v>0</v>
          </cell>
        </row>
        <row r="186">
          <cell r="I186">
            <v>69984.795297392964</v>
          </cell>
          <cell r="J186">
            <v>0</v>
          </cell>
          <cell r="N186">
            <v>25956.090426515828</v>
          </cell>
          <cell r="O186">
            <v>0</v>
          </cell>
          <cell r="S186">
            <v>0</v>
          </cell>
          <cell r="T186">
            <v>0</v>
          </cell>
          <cell r="X186">
            <v>0</v>
          </cell>
          <cell r="Y186">
            <v>0</v>
          </cell>
        </row>
        <row r="187">
          <cell r="I187">
            <v>18914.107784956243</v>
          </cell>
          <cell r="J187">
            <v>0</v>
          </cell>
          <cell r="N187">
            <v>78394.391208719579</v>
          </cell>
          <cell r="O187">
            <v>0</v>
          </cell>
          <cell r="S187">
            <v>2320.0838669989107</v>
          </cell>
          <cell r="T187">
            <v>0</v>
          </cell>
          <cell r="X187">
            <v>206.80080897664223</v>
          </cell>
          <cell r="Y187">
            <v>0</v>
          </cell>
        </row>
        <row r="188">
          <cell r="I188">
            <v>22268.736693136809</v>
          </cell>
          <cell r="J188">
            <v>0</v>
          </cell>
          <cell r="N188">
            <v>38289.090415961822</v>
          </cell>
          <cell r="O188">
            <v>0</v>
          </cell>
          <cell r="S188">
            <v>708.84633835613454</v>
          </cell>
          <cell r="T188">
            <v>0</v>
          </cell>
          <cell r="X188">
            <v>0</v>
          </cell>
          <cell r="Y188">
            <v>0</v>
          </cell>
        </row>
        <row r="189">
          <cell r="I189">
            <v>14463.041690300955</v>
          </cell>
          <cell r="J189">
            <v>0</v>
          </cell>
          <cell r="N189">
            <v>12199.143149237387</v>
          </cell>
          <cell r="O189">
            <v>0</v>
          </cell>
          <cell r="S189">
            <v>1313.6570244233337</v>
          </cell>
          <cell r="T189">
            <v>0</v>
          </cell>
          <cell r="X189">
            <v>0</v>
          </cell>
          <cell r="Y189">
            <v>0</v>
          </cell>
        </row>
        <row r="190">
          <cell r="I190">
            <v>26759.261604418552</v>
          </cell>
          <cell r="J190">
            <v>0</v>
          </cell>
          <cell r="N190">
            <v>100071.47062425128</v>
          </cell>
          <cell r="O190">
            <v>0</v>
          </cell>
          <cell r="S190">
            <v>185.38258339684356</v>
          </cell>
          <cell r="T190">
            <v>0</v>
          </cell>
          <cell r="X190">
            <v>0</v>
          </cell>
          <cell r="Y190">
            <v>0</v>
          </cell>
        </row>
        <row r="191">
          <cell r="I191">
            <v>16395.268833031758</v>
          </cell>
          <cell r="J191">
            <v>0</v>
          </cell>
          <cell r="N191">
            <v>14389.075435946132</v>
          </cell>
          <cell r="O191">
            <v>0</v>
          </cell>
          <cell r="S191">
            <v>271.53660254894885</v>
          </cell>
          <cell r="T191">
            <v>0</v>
          </cell>
          <cell r="X191">
            <v>0</v>
          </cell>
          <cell r="Y191">
            <v>0</v>
          </cell>
        </row>
        <row r="192">
          <cell r="I192">
            <v>9616.4406822345736</v>
          </cell>
          <cell r="J192">
            <v>0</v>
          </cell>
          <cell r="N192">
            <v>89360.658318342714</v>
          </cell>
          <cell r="O192">
            <v>0</v>
          </cell>
          <cell r="S192">
            <v>423.35268214597863</v>
          </cell>
          <cell r="T192">
            <v>0</v>
          </cell>
          <cell r="X192">
            <v>0</v>
          </cell>
          <cell r="Y192">
            <v>0</v>
          </cell>
        </row>
        <row r="193">
          <cell r="I193">
            <v>7450.3890263560061</v>
          </cell>
          <cell r="J193">
            <v>0</v>
          </cell>
          <cell r="N193">
            <v>14017.845456747911</v>
          </cell>
          <cell r="O193">
            <v>0</v>
          </cell>
          <cell r="S193">
            <v>1911.7495834818117</v>
          </cell>
          <cell r="T193">
            <v>0</v>
          </cell>
          <cell r="X193">
            <v>0</v>
          </cell>
          <cell r="Y193">
            <v>0</v>
          </cell>
        </row>
        <row r="194">
          <cell r="I194">
            <v>27623.490131667739</v>
          </cell>
          <cell r="J194">
            <v>0</v>
          </cell>
          <cell r="N194">
            <v>22539.668099295475</v>
          </cell>
          <cell r="O194">
            <v>0</v>
          </cell>
          <cell r="S194">
            <v>425.43059562310492</v>
          </cell>
          <cell r="T194">
            <v>0</v>
          </cell>
          <cell r="X194">
            <v>36.395193747218137</v>
          </cell>
          <cell r="Y194">
            <v>0</v>
          </cell>
        </row>
        <row r="195">
          <cell r="I195">
            <v>9984.6773493740784</v>
          </cell>
          <cell r="J195">
            <v>0</v>
          </cell>
          <cell r="N195">
            <v>43483.754210092884</v>
          </cell>
          <cell r="O195">
            <v>0</v>
          </cell>
          <cell r="S195">
            <v>0</v>
          </cell>
          <cell r="T195">
            <v>0</v>
          </cell>
          <cell r="X195">
            <v>0</v>
          </cell>
          <cell r="Y195">
            <v>0</v>
          </cell>
        </row>
        <row r="196">
          <cell r="I196">
            <v>10403.447428073889</v>
          </cell>
          <cell r="J196">
            <v>0</v>
          </cell>
          <cell r="N196">
            <v>21054.460311687304</v>
          </cell>
          <cell r="O196">
            <v>0</v>
          </cell>
          <cell r="S196">
            <v>2969.8867109375747</v>
          </cell>
          <cell r="T196">
            <v>0</v>
          </cell>
          <cell r="X196">
            <v>0</v>
          </cell>
          <cell r="Y196">
            <v>0</v>
          </cell>
        </row>
        <row r="197">
          <cell r="I197">
            <v>22055.164939783597</v>
          </cell>
          <cell r="J197">
            <v>0</v>
          </cell>
          <cell r="N197">
            <v>28147.592628925213</v>
          </cell>
          <cell r="O197">
            <v>0</v>
          </cell>
          <cell r="S197">
            <v>19826.642045797282</v>
          </cell>
          <cell r="T197">
            <v>0</v>
          </cell>
          <cell r="X197">
            <v>0</v>
          </cell>
          <cell r="Y197">
            <v>0</v>
          </cell>
        </row>
        <row r="198">
          <cell r="I198">
            <v>18639.293023667658</v>
          </cell>
          <cell r="J198">
            <v>0</v>
          </cell>
          <cell r="N198">
            <v>52899.015794875289</v>
          </cell>
          <cell r="O198">
            <v>0</v>
          </cell>
          <cell r="S198">
            <v>0</v>
          </cell>
          <cell r="T198">
            <v>0</v>
          </cell>
          <cell r="X198">
            <v>105.04422517025047</v>
          </cell>
          <cell r="Y198">
            <v>0</v>
          </cell>
        </row>
        <row r="199">
          <cell r="I199">
            <v>22510.974798521354</v>
          </cell>
          <cell r="J199">
            <v>0</v>
          </cell>
          <cell r="N199">
            <v>26478.215464170982</v>
          </cell>
          <cell r="O199">
            <v>0</v>
          </cell>
          <cell r="S199">
            <v>7766.5259817024507</v>
          </cell>
          <cell r="T199">
            <v>0</v>
          </cell>
          <cell r="X199">
            <v>282.35225985948745</v>
          </cell>
          <cell r="Y199">
            <v>0</v>
          </cell>
        </row>
        <row r="200">
          <cell r="I200">
            <v>11449.804874308857</v>
          </cell>
          <cell r="J200">
            <v>0</v>
          </cell>
          <cell r="N200">
            <v>24689.847043547026</v>
          </cell>
          <cell r="O200">
            <v>0</v>
          </cell>
          <cell r="S200">
            <v>0</v>
          </cell>
          <cell r="T200">
            <v>0</v>
          </cell>
          <cell r="X200">
            <v>0</v>
          </cell>
          <cell r="Y200">
            <v>0</v>
          </cell>
        </row>
        <row r="201">
          <cell r="I201">
            <v>26904.77656708724</v>
          </cell>
          <cell r="J201">
            <v>0</v>
          </cell>
          <cell r="N201">
            <v>38743.282111516019</v>
          </cell>
          <cell r="O201">
            <v>0</v>
          </cell>
          <cell r="S201">
            <v>0</v>
          </cell>
          <cell r="T201">
            <v>0</v>
          </cell>
          <cell r="X201">
            <v>0</v>
          </cell>
          <cell r="Y201">
            <v>0</v>
          </cell>
        </row>
        <row r="202">
          <cell r="I202">
            <v>12581.266674568373</v>
          </cell>
          <cell r="J202">
            <v>0</v>
          </cell>
          <cell r="N202">
            <v>12534.642280712866</v>
          </cell>
          <cell r="O202">
            <v>0</v>
          </cell>
          <cell r="S202">
            <v>453.2164715144271</v>
          </cell>
          <cell r="T202">
            <v>0</v>
          </cell>
          <cell r="X202">
            <v>716.2199528190929</v>
          </cell>
          <cell r="Y202">
            <v>0</v>
          </cell>
        </row>
        <row r="203">
          <cell r="I203">
            <v>20347.030543513782</v>
          </cell>
          <cell r="J203">
            <v>0</v>
          </cell>
          <cell r="N203">
            <v>16930.539031786127</v>
          </cell>
          <cell r="O203">
            <v>0</v>
          </cell>
          <cell r="S203">
            <v>115.90733579826785</v>
          </cell>
          <cell r="T203">
            <v>0</v>
          </cell>
          <cell r="X203">
            <v>315.87315782275141</v>
          </cell>
          <cell r="Y203">
            <v>0</v>
          </cell>
        </row>
        <row r="204">
          <cell r="I204">
            <v>4089.115180118064</v>
          </cell>
          <cell r="J204">
            <v>0</v>
          </cell>
          <cell r="N204">
            <v>37998.053178857568</v>
          </cell>
          <cell r="O204">
            <v>0</v>
          </cell>
          <cell r="S204">
            <v>180.01856781635698</v>
          </cell>
          <cell r="T204">
            <v>0</v>
          </cell>
          <cell r="X204">
            <v>0</v>
          </cell>
          <cell r="Y204">
            <v>0</v>
          </cell>
        </row>
        <row r="205">
          <cell r="I205">
            <v>36364.919713197509</v>
          </cell>
          <cell r="J205">
            <v>0</v>
          </cell>
          <cell r="N205">
            <v>30258.847416353081</v>
          </cell>
          <cell r="O205">
            <v>0</v>
          </cell>
          <cell r="S205">
            <v>207.15361641889692</v>
          </cell>
          <cell r="T205">
            <v>0</v>
          </cell>
          <cell r="X205">
            <v>564.53947907598956</v>
          </cell>
          <cell r="Y205">
            <v>0</v>
          </cell>
        </row>
        <row r="206">
          <cell r="I206">
            <v>37919.596408808546</v>
          </cell>
          <cell r="J206">
            <v>0</v>
          </cell>
          <cell r="N206">
            <v>53747.438247312894</v>
          </cell>
          <cell r="O206">
            <v>0</v>
          </cell>
          <cell r="S206">
            <v>274.6461824141756</v>
          </cell>
          <cell r="T206">
            <v>0</v>
          </cell>
          <cell r="X206">
            <v>0</v>
          </cell>
          <cell r="Y206">
            <v>0</v>
          </cell>
        </row>
        <row r="207">
          <cell r="I207">
            <v>25151.014697853236</v>
          </cell>
          <cell r="J207">
            <v>0</v>
          </cell>
          <cell r="N207">
            <v>62649.33376432478</v>
          </cell>
          <cell r="O207">
            <v>0</v>
          </cell>
          <cell r="S207">
            <v>1561.4277928003035</v>
          </cell>
          <cell r="T207">
            <v>0</v>
          </cell>
          <cell r="X207">
            <v>0</v>
          </cell>
          <cell r="Y207">
            <v>0</v>
          </cell>
        </row>
        <row r="208">
          <cell r="I208">
            <v>16637.864534312834</v>
          </cell>
          <cell r="J208">
            <v>0</v>
          </cell>
          <cell r="N208">
            <v>62148.180567275565</v>
          </cell>
          <cell r="O208">
            <v>0</v>
          </cell>
          <cell r="S208">
            <v>0</v>
          </cell>
          <cell r="T208">
            <v>0</v>
          </cell>
          <cell r="X208">
            <v>48.695820283453472</v>
          </cell>
          <cell r="Y208">
            <v>0</v>
          </cell>
        </row>
        <row r="209">
          <cell r="I209">
            <v>18823.72867028516</v>
          </cell>
          <cell r="J209">
            <v>0</v>
          </cell>
          <cell r="N209">
            <v>18753.970595676772</v>
          </cell>
          <cell r="O209">
            <v>0</v>
          </cell>
          <cell r="S209">
            <v>678.08942528310888</v>
          </cell>
          <cell r="T209">
            <v>0</v>
          </cell>
          <cell r="X209">
            <v>1071.58765558664</v>
          </cell>
          <cell r="Y209">
            <v>0</v>
          </cell>
        </row>
      </sheetData>
      <sheetData sheetId="27">
        <row r="33">
          <cell r="I33">
            <v>57106.798499326447</v>
          </cell>
          <cell r="J33">
            <v>453.40530004555268</v>
          </cell>
          <cell r="K33">
            <v>884.22352872186354</v>
          </cell>
          <cell r="L33">
            <v>907.26816507280273</v>
          </cell>
        </row>
        <row r="34">
          <cell r="I34">
            <v>102952.36947336548</v>
          </cell>
          <cell r="J34">
            <v>856.18180643781614</v>
          </cell>
          <cell r="K34">
            <v>1837.7593852853788</v>
          </cell>
          <cell r="L34">
            <v>578.43157803169913</v>
          </cell>
        </row>
        <row r="35">
          <cell r="I35">
            <v>38251.977318337391</v>
          </cell>
          <cell r="J35">
            <v>435.05567307236061</v>
          </cell>
          <cell r="K35">
            <v>556.90740933986206</v>
          </cell>
          <cell r="L35">
            <v>470.27876896479455</v>
          </cell>
        </row>
        <row r="36">
          <cell r="I36">
            <v>67361.6051657926</v>
          </cell>
          <cell r="J36">
            <v>1073.3518898325324</v>
          </cell>
          <cell r="K36">
            <v>2763.4558146847885</v>
          </cell>
          <cell r="L36">
            <v>2354.2708742008508</v>
          </cell>
        </row>
        <row r="37">
          <cell r="I37">
            <v>58023.932663632237</v>
          </cell>
          <cell r="J37">
            <v>197.66266938261563</v>
          </cell>
          <cell r="K37">
            <v>442.94847700128787</v>
          </cell>
          <cell r="L37">
            <v>860.89843993359784</v>
          </cell>
        </row>
        <row r="38">
          <cell r="I38">
            <v>77268.873875874313</v>
          </cell>
          <cell r="J38">
            <v>1266.7636064455373</v>
          </cell>
          <cell r="K38">
            <v>3275.7316614997685</v>
          </cell>
          <cell r="L38">
            <v>3715.2164491677199</v>
          </cell>
        </row>
        <row r="39">
          <cell r="I39">
            <v>76905.480836090603</v>
          </cell>
          <cell r="J39">
            <v>1130.9787437458824</v>
          </cell>
          <cell r="K39">
            <v>2494.2194291042752</v>
          </cell>
          <cell r="L39">
            <v>2267.8734340922292</v>
          </cell>
        </row>
        <row r="40">
          <cell r="I40">
            <v>23085.612190304488</v>
          </cell>
          <cell r="J40">
            <v>901.53755143944852</v>
          </cell>
          <cell r="K40">
            <v>1731.443111976866</v>
          </cell>
          <cell r="L40">
            <v>1227.6440213315284</v>
          </cell>
        </row>
        <row r="41">
          <cell r="I41">
            <v>46300.933732394697</v>
          </cell>
          <cell r="J41">
            <v>73.571955389843083</v>
          </cell>
          <cell r="K41">
            <v>401.53938319434371</v>
          </cell>
          <cell r="L41">
            <v>106.33191219259821</v>
          </cell>
        </row>
        <row r="42">
          <cell r="I42">
            <v>44302.536357429846</v>
          </cell>
          <cell r="J42">
            <v>326.75375850588011</v>
          </cell>
          <cell r="K42">
            <v>651.22024070221914</v>
          </cell>
          <cell r="L42">
            <v>537.48814915827245</v>
          </cell>
        </row>
        <row r="43">
          <cell r="I43">
            <v>18321.151338621592</v>
          </cell>
          <cell r="J43">
            <v>138.30956927059114</v>
          </cell>
          <cell r="K43">
            <v>347.46437346756295</v>
          </cell>
          <cell r="L43">
            <v>161.42263506869884</v>
          </cell>
        </row>
        <row r="44">
          <cell r="I44">
            <v>28006.345799942515</v>
          </cell>
          <cell r="J44">
            <v>227.89441481493918</v>
          </cell>
          <cell r="K44">
            <v>579.45953206945205</v>
          </cell>
          <cell r="L44">
            <v>356.73072399031815</v>
          </cell>
        </row>
        <row r="45">
          <cell r="I45">
            <v>60445.363364802266</v>
          </cell>
          <cell r="J45">
            <v>822.84914857428555</v>
          </cell>
          <cell r="K45">
            <v>1991.4824183777323</v>
          </cell>
          <cell r="L45">
            <v>1422.0269100826577</v>
          </cell>
        </row>
        <row r="46">
          <cell r="I46">
            <v>78756.842293083202</v>
          </cell>
          <cell r="J46">
            <v>865.43465399515492</v>
          </cell>
          <cell r="K46">
            <v>2495.5383187056113</v>
          </cell>
          <cell r="L46">
            <v>1064.2425447905455</v>
          </cell>
        </row>
        <row r="47">
          <cell r="I47">
            <v>53072.571319738927</v>
          </cell>
          <cell r="J47">
            <v>854.09795692498824</v>
          </cell>
          <cell r="K47">
            <v>1683.406241441666</v>
          </cell>
          <cell r="L47">
            <v>1356.914649615044</v>
          </cell>
        </row>
        <row r="48">
          <cell r="I48">
            <v>34197.459109649717</v>
          </cell>
          <cell r="J48">
            <v>286.77340984776708</v>
          </cell>
          <cell r="K48">
            <v>685.29178434183257</v>
          </cell>
          <cell r="L48">
            <v>637.86139565689859</v>
          </cell>
        </row>
        <row r="49">
          <cell r="I49">
            <v>56860.671624621449</v>
          </cell>
          <cell r="J49">
            <v>326.3113876247624</v>
          </cell>
          <cell r="K49">
            <v>984.3871887297056</v>
          </cell>
          <cell r="L49">
            <v>966.50049044508899</v>
          </cell>
        </row>
        <row r="50">
          <cell r="I50">
            <v>30480.79931204133</v>
          </cell>
          <cell r="J50">
            <v>0</v>
          </cell>
          <cell r="K50">
            <v>0</v>
          </cell>
          <cell r="L50">
            <v>0</v>
          </cell>
        </row>
        <row r="51">
          <cell r="I51">
            <v>27057.829983965032</v>
          </cell>
          <cell r="J51">
            <v>0</v>
          </cell>
          <cell r="K51">
            <v>0</v>
          </cell>
          <cell r="L51">
            <v>0</v>
          </cell>
        </row>
        <row r="52">
          <cell r="I52">
            <v>10312.66632</v>
          </cell>
          <cell r="J52">
            <v>0</v>
          </cell>
          <cell r="K52">
            <v>0</v>
          </cell>
          <cell r="L52">
            <v>0</v>
          </cell>
        </row>
        <row r="53">
          <cell r="I53">
            <v>117001.08110766469</v>
          </cell>
          <cell r="J53">
            <v>0</v>
          </cell>
          <cell r="K53">
            <v>0</v>
          </cell>
          <cell r="L53">
            <v>0</v>
          </cell>
        </row>
        <row r="54">
          <cell r="I54">
            <v>50668.894389753477</v>
          </cell>
          <cell r="J54">
            <v>175.5560851188616</v>
          </cell>
          <cell r="K54">
            <v>349.8832776418912</v>
          </cell>
          <cell r="L54">
            <v>288.77805628151941</v>
          </cell>
        </row>
        <row r="55">
          <cell r="I55">
            <v>104528.70101303022</v>
          </cell>
          <cell r="J55">
            <v>217.25588084572931</v>
          </cell>
          <cell r="K55">
            <v>2250.0974323311334</v>
          </cell>
          <cell r="L55">
            <v>294.14273707703285</v>
          </cell>
        </row>
        <row r="56">
          <cell r="I56">
            <v>16192.359423610096</v>
          </cell>
          <cell r="J56">
            <v>12.997650672465399</v>
          </cell>
          <cell r="K56">
            <v>1518.3619194652761</v>
          </cell>
          <cell r="L56">
            <v>0</v>
          </cell>
        </row>
        <row r="57">
          <cell r="I57">
            <v>79075.897594478287</v>
          </cell>
          <cell r="J57">
            <v>997.41547548726703</v>
          </cell>
          <cell r="K57">
            <v>3080.8633288277838</v>
          </cell>
          <cell r="L57">
            <v>111.74244195262733</v>
          </cell>
        </row>
        <row r="58">
          <cell r="I58">
            <v>291526</v>
          </cell>
          <cell r="J58">
            <v>0</v>
          </cell>
          <cell r="K58">
            <v>0</v>
          </cell>
          <cell r="L58">
            <v>0</v>
          </cell>
        </row>
        <row r="59">
          <cell r="I59">
            <v>80825.600000000006</v>
          </cell>
          <cell r="J59">
            <v>0</v>
          </cell>
          <cell r="K59">
            <v>0</v>
          </cell>
          <cell r="L59">
            <v>0</v>
          </cell>
        </row>
        <row r="63">
          <cell r="D63">
            <v>0</v>
          </cell>
          <cell r="G63">
            <v>14811.740841998926</v>
          </cell>
          <cell r="H63">
            <v>0</v>
          </cell>
          <cell r="I63">
            <v>0</v>
          </cell>
        </row>
        <row r="64">
          <cell r="D64">
            <v>0</v>
          </cell>
          <cell r="G64">
            <v>21680.685657475929</v>
          </cell>
          <cell r="H64">
            <v>0</v>
          </cell>
          <cell r="I64">
            <v>0</v>
          </cell>
        </row>
        <row r="65">
          <cell r="D65">
            <v>0</v>
          </cell>
          <cell r="G65">
            <v>10442.277293609242</v>
          </cell>
          <cell r="H65">
            <v>0</v>
          </cell>
          <cell r="I65">
            <v>0</v>
          </cell>
        </row>
        <row r="66">
          <cell r="D66">
            <v>0</v>
          </cell>
          <cell r="G66">
            <v>13330.566757799033</v>
          </cell>
          <cell r="H66">
            <v>0</v>
          </cell>
          <cell r="I66">
            <v>0</v>
          </cell>
        </row>
        <row r="67">
          <cell r="D67">
            <v>0</v>
          </cell>
          <cell r="G67">
            <v>17126.075348561259</v>
          </cell>
          <cell r="H67">
            <v>0</v>
          </cell>
          <cell r="I67">
            <v>0</v>
          </cell>
        </row>
        <row r="68">
          <cell r="D68">
            <v>0</v>
          </cell>
          <cell r="G68">
            <v>15811.533348833853</v>
          </cell>
          <cell r="H68">
            <v>0</v>
          </cell>
          <cell r="I68">
            <v>0</v>
          </cell>
        </row>
        <row r="69">
          <cell r="D69">
            <v>0</v>
          </cell>
          <cell r="G69">
            <v>13237.993377536541</v>
          </cell>
          <cell r="H69">
            <v>0</v>
          </cell>
          <cell r="I69">
            <v>0</v>
          </cell>
        </row>
        <row r="70">
          <cell r="D70">
            <v>0</v>
          </cell>
          <cell r="G70">
            <v>19440.409855123591</v>
          </cell>
          <cell r="H70">
            <v>0</v>
          </cell>
          <cell r="I70">
            <v>0</v>
          </cell>
        </row>
        <row r="71">
          <cell r="D71">
            <v>0</v>
          </cell>
          <cell r="G71">
            <v>18681.308136971147</v>
          </cell>
          <cell r="H71">
            <v>0</v>
          </cell>
          <cell r="I71">
            <v>0</v>
          </cell>
        </row>
        <row r="72">
          <cell r="D72">
            <v>0</v>
          </cell>
          <cell r="G72">
            <v>10183.071828874261</v>
          </cell>
          <cell r="H72">
            <v>0</v>
          </cell>
          <cell r="I72">
            <v>0</v>
          </cell>
        </row>
        <row r="73">
          <cell r="D73">
            <v>0</v>
          </cell>
          <cell r="G73">
            <v>5813.6082804845782</v>
          </cell>
          <cell r="H73">
            <v>0</v>
          </cell>
          <cell r="I73">
            <v>0</v>
          </cell>
        </row>
        <row r="74">
          <cell r="D74">
            <v>0</v>
          </cell>
          <cell r="G74">
            <v>11904.936701756636</v>
          </cell>
          <cell r="H74">
            <v>0</v>
          </cell>
          <cell r="I74">
            <v>0</v>
          </cell>
        </row>
        <row r="75">
          <cell r="D75">
            <v>0</v>
          </cell>
          <cell r="G75">
            <v>21921.376446158411</v>
          </cell>
          <cell r="H75">
            <v>0</v>
          </cell>
          <cell r="I75">
            <v>0</v>
          </cell>
        </row>
        <row r="76">
          <cell r="D76">
            <v>0</v>
          </cell>
          <cell r="G76">
            <v>25963.130228418868</v>
          </cell>
          <cell r="H76">
            <v>0</v>
          </cell>
          <cell r="I76">
            <v>0</v>
          </cell>
        </row>
        <row r="77">
          <cell r="D77">
            <v>0</v>
          </cell>
          <cell r="G77">
            <v>16311.429602251317</v>
          </cell>
          <cell r="H77">
            <v>0</v>
          </cell>
          <cell r="I77">
            <v>0</v>
          </cell>
        </row>
        <row r="78">
          <cell r="D78">
            <v>0</v>
          </cell>
          <cell r="G78">
            <v>14515.506025158948</v>
          </cell>
          <cell r="H78">
            <v>0</v>
          </cell>
          <cell r="I78">
            <v>0</v>
          </cell>
        </row>
        <row r="79">
          <cell r="D79">
            <v>0</v>
          </cell>
          <cell r="G79">
            <v>15459.754503836379</v>
          </cell>
          <cell r="H79">
            <v>0</v>
          </cell>
          <cell r="I79">
            <v>0</v>
          </cell>
        </row>
        <row r="80">
          <cell r="D80">
            <v>0</v>
          </cell>
          <cell r="G80">
            <v>8887.0445051993556</v>
          </cell>
          <cell r="H80">
            <v>0</v>
          </cell>
          <cell r="I80">
            <v>0</v>
          </cell>
        </row>
        <row r="81">
          <cell r="D81">
            <v>0</v>
          </cell>
          <cell r="G81">
            <v>21921.376446158411</v>
          </cell>
          <cell r="H81">
            <v>0</v>
          </cell>
          <cell r="I81">
            <v>0</v>
          </cell>
        </row>
        <row r="82">
          <cell r="D82">
            <v>124412.1</v>
          </cell>
          <cell r="G82">
            <v>4647.1836891771627</v>
          </cell>
          <cell r="H82">
            <v>0</v>
          </cell>
          <cell r="I82">
            <v>0</v>
          </cell>
        </row>
        <row r="83">
          <cell r="D83">
            <v>0</v>
          </cell>
          <cell r="G83">
            <v>14478.47667305395</v>
          </cell>
          <cell r="H83">
            <v>0</v>
          </cell>
          <cell r="I83">
            <v>0</v>
          </cell>
        </row>
        <row r="84">
          <cell r="D84">
            <v>0</v>
          </cell>
          <cell r="G84">
            <v>13358.338771877781</v>
          </cell>
          <cell r="H84">
            <v>0</v>
          </cell>
          <cell r="I84">
            <v>0</v>
          </cell>
        </row>
        <row r="85">
          <cell r="D85">
            <v>0</v>
          </cell>
          <cell r="G85">
            <v>14293.329912528963</v>
          </cell>
          <cell r="H85">
            <v>0</v>
          </cell>
          <cell r="I85">
            <v>0</v>
          </cell>
        </row>
        <row r="86">
          <cell r="D86">
            <v>0</v>
          </cell>
          <cell r="G86">
            <v>13997.095095688985</v>
          </cell>
          <cell r="H86">
            <v>0</v>
          </cell>
          <cell r="I86">
            <v>0</v>
          </cell>
        </row>
        <row r="87">
          <cell r="D87">
            <v>0</v>
          </cell>
          <cell r="G87">
            <v>19866.247404331061</v>
          </cell>
          <cell r="H87">
            <v>0</v>
          </cell>
          <cell r="I87">
            <v>0</v>
          </cell>
        </row>
        <row r="88">
          <cell r="D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0</v>
          </cell>
          <cell r="G89">
            <v>0</v>
          </cell>
          <cell r="H89">
            <v>0</v>
          </cell>
          <cell r="I89">
            <v>0</v>
          </cell>
        </row>
        <row r="93">
          <cell r="D93">
            <v>34628.137416828838</v>
          </cell>
          <cell r="E93">
            <v>0</v>
          </cell>
          <cell r="F93">
            <v>1446.1345629516718</v>
          </cell>
          <cell r="G93">
            <v>93877.957028976161</v>
          </cell>
          <cell r="H93">
            <v>0</v>
          </cell>
          <cell r="I93">
            <v>19729.505279206889</v>
          </cell>
        </row>
        <row r="94">
          <cell r="D94">
            <v>38260.143521744067</v>
          </cell>
          <cell r="E94">
            <v>4740.2634057852711</v>
          </cell>
          <cell r="F94">
            <v>44197.491828956299</v>
          </cell>
          <cell r="G94">
            <v>127253.13209256501</v>
          </cell>
          <cell r="H94">
            <v>0</v>
          </cell>
          <cell r="I94">
            <v>10759.203118715421</v>
          </cell>
        </row>
        <row r="95">
          <cell r="D95">
            <v>39937.87929430342</v>
          </cell>
          <cell r="E95">
            <v>4090.584929104863</v>
          </cell>
          <cell r="F95">
            <v>5297.307483190797</v>
          </cell>
          <cell r="G95">
            <v>47818.975803137138</v>
          </cell>
          <cell r="H95">
            <v>0</v>
          </cell>
          <cell r="I95">
            <v>1768.2115940448678</v>
          </cell>
        </row>
        <row r="96">
          <cell r="D96">
            <v>4948.3942329461597</v>
          </cell>
          <cell r="E96">
            <v>0</v>
          </cell>
          <cell r="F96">
            <v>0</v>
          </cell>
          <cell r="G96">
            <v>21974.915721817855</v>
          </cell>
          <cell r="H96">
            <v>0</v>
          </cell>
          <cell r="I96">
            <v>26054.689880598304</v>
          </cell>
        </row>
        <row r="97">
          <cell r="D97">
            <v>31274.027859045953</v>
          </cell>
          <cell r="E97">
            <v>923.39006613626361</v>
          </cell>
          <cell r="F97">
            <v>25896.564933229369</v>
          </cell>
          <cell r="G97">
            <v>94409.494206804025</v>
          </cell>
          <cell r="H97">
            <v>0</v>
          </cell>
          <cell r="I97">
            <v>16395.470287478438</v>
          </cell>
        </row>
        <row r="98">
          <cell r="D98">
            <v>23894.931142433041</v>
          </cell>
          <cell r="E98">
            <v>0</v>
          </cell>
          <cell r="F98">
            <v>13966.718442770911</v>
          </cell>
          <cell r="G98">
            <v>58753.293484665082</v>
          </cell>
          <cell r="H98">
            <v>0</v>
          </cell>
          <cell r="I98">
            <v>19098.388072071204</v>
          </cell>
        </row>
        <row r="99">
          <cell r="D99">
            <v>50282.834343379072</v>
          </cell>
          <cell r="E99">
            <v>4923.8081517667433</v>
          </cell>
          <cell r="F99">
            <v>21351.48912513498</v>
          </cell>
          <cell r="G99">
            <v>125067.78992412741</v>
          </cell>
          <cell r="H99">
            <v>0</v>
          </cell>
          <cell r="I99">
            <v>6416.9398125868556</v>
          </cell>
        </row>
        <row r="100">
          <cell r="D100">
            <v>42673.95165705774</v>
          </cell>
          <cell r="E100">
            <v>0</v>
          </cell>
          <cell r="F100">
            <v>33369.791082393349</v>
          </cell>
          <cell r="G100">
            <v>234176.91327705601</v>
          </cell>
          <cell r="H100">
            <v>0</v>
          </cell>
          <cell r="I100">
            <v>19151.93397929116</v>
          </cell>
        </row>
        <row r="101">
          <cell r="D101">
            <v>1805.0655704803476</v>
          </cell>
          <cell r="E101">
            <v>5570.4946267788036</v>
          </cell>
          <cell r="F101">
            <v>6241.3191705030413</v>
          </cell>
          <cell r="G101">
            <v>63799.386440137598</v>
          </cell>
          <cell r="H101">
            <v>0</v>
          </cell>
          <cell r="I101">
            <v>39211.179742095075</v>
          </cell>
        </row>
        <row r="102">
          <cell r="D102">
            <v>49598.378429360375</v>
          </cell>
          <cell r="E102">
            <v>0</v>
          </cell>
          <cell r="F102">
            <v>2354.3515257493673</v>
          </cell>
          <cell r="G102">
            <v>20537.463007582814</v>
          </cell>
          <cell r="H102">
            <v>0</v>
          </cell>
          <cell r="I102">
            <v>18681.061962699656</v>
          </cell>
        </row>
        <row r="103">
          <cell r="D103">
            <v>1127.1224342491605</v>
          </cell>
          <cell r="E103">
            <v>0</v>
          </cell>
          <cell r="F103">
            <v>14328.373043705729</v>
          </cell>
          <cell r="G103">
            <v>46206.345852354447</v>
          </cell>
          <cell r="H103">
            <v>0</v>
          </cell>
          <cell r="I103">
            <v>0</v>
          </cell>
        </row>
        <row r="104">
          <cell r="D104">
            <v>4730.2021182435819</v>
          </cell>
          <cell r="E104">
            <v>0</v>
          </cell>
          <cell r="F104">
            <v>0</v>
          </cell>
          <cell r="G104">
            <v>38991.986790357259</v>
          </cell>
          <cell r="H104">
            <v>0</v>
          </cell>
          <cell r="I104">
            <v>0</v>
          </cell>
        </row>
        <row r="105">
          <cell r="D105">
            <v>3437.8406987144726</v>
          </cell>
          <cell r="E105">
            <v>0</v>
          </cell>
          <cell r="F105">
            <v>11778.798885001284</v>
          </cell>
          <cell r="G105">
            <v>46831.01996633767</v>
          </cell>
          <cell r="H105">
            <v>0</v>
          </cell>
          <cell r="I105">
            <v>0</v>
          </cell>
        </row>
        <row r="106">
          <cell r="D106">
            <v>9828.1306787942849</v>
          </cell>
          <cell r="E106">
            <v>1199.0512214139931</v>
          </cell>
          <cell r="F106">
            <v>12256.829383856622</v>
          </cell>
          <cell r="G106">
            <v>122057.65117729963</v>
          </cell>
          <cell r="H106">
            <v>0</v>
          </cell>
          <cell r="I106">
            <v>1093.0530300730741</v>
          </cell>
        </row>
        <row r="107">
          <cell r="D107">
            <v>266.38120458743418</v>
          </cell>
          <cell r="E107">
            <v>0</v>
          </cell>
          <cell r="F107">
            <v>23975.975106766655</v>
          </cell>
          <cell r="G107">
            <v>64824.842870337394</v>
          </cell>
          <cell r="H107">
            <v>0</v>
          </cell>
          <cell r="I107">
            <v>34569.775375705161</v>
          </cell>
        </row>
        <row r="108">
          <cell r="D108">
            <v>43459.541585646628</v>
          </cell>
          <cell r="E108">
            <v>0</v>
          </cell>
          <cell r="F108">
            <v>10868.585437995998</v>
          </cell>
          <cell r="G108">
            <v>55226.451096354256</v>
          </cell>
          <cell r="H108">
            <v>0</v>
          </cell>
          <cell r="I108">
            <v>7321.2486396289978</v>
          </cell>
        </row>
        <row r="109">
          <cell r="D109">
            <v>674.69180345772111</v>
          </cell>
          <cell r="E109">
            <v>0</v>
          </cell>
          <cell r="F109">
            <v>5237.6538094622128</v>
          </cell>
          <cell r="G109">
            <v>119766.39581225102</v>
          </cell>
          <cell r="H109">
            <v>0</v>
          </cell>
          <cell r="I109">
            <v>2349.9038067532802</v>
          </cell>
        </row>
        <row r="110">
          <cell r="D110">
            <v>0</v>
          </cell>
          <cell r="E110">
            <v>0</v>
          </cell>
          <cell r="F110">
            <v>4879.178411047038</v>
          </cell>
          <cell r="G110">
            <v>38425.531916534201</v>
          </cell>
          <cell r="H110">
            <v>0</v>
          </cell>
          <cell r="I110">
            <v>7583.7789851615007</v>
          </cell>
        </row>
        <row r="111">
          <cell r="D111">
            <v>208.90593618795776</v>
          </cell>
          <cell r="E111">
            <v>0</v>
          </cell>
          <cell r="F111">
            <v>0</v>
          </cell>
          <cell r="G111">
            <v>18086.638947354593</v>
          </cell>
          <cell r="H111">
            <v>0</v>
          </cell>
          <cell r="I111">
            <v>47479.165872642348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53673.036110214001</v>
          </cell>
          <cell r="E113">
            <v>0</v>
          </cell>
          <cell r="F113">
            <v>2547.7686662207448</v>
          </cell>
          <cell r="G113">
            <v>22224.678074669711</v>
          </cell>
          <cell r="H113">
            <v>0</v>
          </cell>
          <cell r="I113">
            <v>20215.76803623042</v>
          </cell>
        </row>
        <row r="114">
          <cell r="D114">
            <v>26647.886730109658</v>
          </cell>
          <cell r="E114">
            <v>0</v>
          </cell>
          <cell r="F114">
            <v>1264.930321671387</v>
          </cell>
          <cell r="G114">
            <v>11034.231466444777</v>
          </cell>
          <cell r="H114">
            <v>0</v>
          </cell>
          <cell r="I114">
            <v>10036.836665722425</v>
          </cell>
        </row>
        <row r="115">
          <cell r="D115">
            <v>19.6935259661273</v>
          </cell>
          <cell r="E115">
            <v>0</v>
          </cell>
          <cell r="F115">
            <v>1484.1425089201923</v>
          </cell>
          <cell r="G115">
            <v>34731.301553106197</v>
          </cell>
          <cell r="H115">
            <v>0</v>
          </cell>
          <cell r="I115">
            <v>30670.382079796113</v>
          </cell>
        </row>
        <row r="116">
          <cell r="D116">
            <v>284.78904504304109</v>
          </cell>
          <cell r="E116">
            <v>0</v>
          </cell>
          <cell r="F116">
            <v>3232.0107264610228</v>
          </cell>
          <cell r="G116">
            <v>25719.323885931903</v>
          </cell>
          <cell r="H116">
            <v>0</v>
          </cell>
          <cell r="I116">
            <v>33434.7754559389</v>
          </cell>
        </row>
        <row r="117">
          <cell r="D117">
            <v>7183.4056791992534</v>
          </cell>
          <cell r="E117">
            <v>5429.3995851617474</v>
          </cell>
          <cell r="F117">
            <v>42205.069221460843</v>
          </cell>
          <cell r="G117">
            <v>73365.311371985663</v>
          </cell>
          <cell r="H117">
            <v>0</v>
          </cell>
          <cell r="I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</sheetData>
      <sheetData sheetId="28">
        <row r="3">
          <cell r="K3">
            <v>27396.026438188492</v>
          </cell>
        </row>
        <row r="4">
          <cell r="K4">
            <v>118609.95190872381</v>
          </cell>
        </row>
        <row r="5">
          <cell r="K5">
            <v>60431.376189371091</v>
          </cell>
        </row>
        <row r="6">
          <cell r="K6">
            <v>30578.265818389118</v>
          </cell>
        </row>
        <row r="7">
          <cell r="K7">
            <v>61551.496477240369</v>
          </cell>
        </row>
        <row r="8">
          <cell r="K8">
            <v>88762.157128485836</v>
          </cell>
        </row>
        <row r="9">
          <cell r="K9">
            <v>47813.881833236985</v>
          </cell>
        </row>
        <row r="10">
          <cell r="K10">
            <v>107825.48680912475</v>
          </cell>
        </row>
        <row r="11">
          <cell r="K11">
            <v>79772.456808239978</v>
          </cell>
        </row>
        <row r="12">
          <cell r="K12">
            <v>11879.304702495203</v>
          </cell>
        </row>
        <row r="13">
          <cell r="K13">
            <v>39135.556120331959</v>
          </cell>
        </row>
        <row r="14">
          <cell r="K14">
            <v>17051.512715654953</v>
          </cell>
        </row>
        <row r="15">
          <cell r="K15">
            <v>21400.272666522327</v>
          </cell>
        </row>
        <row r="16">
          <cell r="K16">
            <v>49966.840900747426</v>
          </cell>
        </row>
        <row r="17">
          <cell r="K17">
            <v>61474.553011348653</v>
          </cell>
        </row>
        <row r="18">
          <cell r="K18">
            <v>39279.250057545578</v>
          </cell>
        </row>
        <row r="19">
          <cell r="K19">
            <v>25512.246460473303</v>
          </cell>
        </row>
        <row r="20">
          <cell r="K20">
            <v>16805.940776080635</v>
          </cell>
        </row>
        <row r="21">
          <cell r="K21">
            <v>20965.129905134709</v>
          </cell>
        </row>
        <row r="22">
          <cell r="K22">
            <v>6085.9993846700181</v>
          </cell>
        </row>
        <row r="23">
          <cell r="K23">
            <v>27326.543102836469</v>
          </cell>
        </row>
        <row r="24">
          <cell r="K24">
            <v>9241.3615163147806</v>
          </cell>
        </row>
        <row r="25">
          <cell r="K25">
            <v>35617.070357554789</v>
          </cell>
        </row>
        <row r="26">
          <cell r="K26">
            <v>34878.892733564018</v>
          </cell>
        </row>
        <row r="27">
          <cell r="K27">
            <v>49504.0369088812</v>
          </cell>
        </row>
        <row r="28">
          <cell r="K28">
            <v>45000</v>
          </cell>
        </row>
        <row r="29">
          <cell r="K29">
            <v>12500</v>
          </cell>
        </row>
      </sheetData>
      <sheetData sheetId="29">
        <row r="36">
          <cell r="J36">
            <v>3529.42</v>
          </cell>
          <cell r="K36">
            <v>63611.64</v>
          </cell>
        </row>
        <row r="37">
          <cell r="J37">
            <v>3529.42</v>
          </cell>
          <cell r="K37">
            <v>53807.64</v>
          </cell>
        </row>
        <row r="38">
          <cell r="J38">
            <v>3647.04</v>
          </cell>
          <cell r="K38">
            <v>43148.639999999999</v>
          </cell>
        </row>
        <row r="39">
          <cell r="J39">
            <v>3647.04</v>
          </cell>
          <cell r="K39">
            <v>43023.64</v>
          </cell>
        </row>
        <row r="40">
          <cell r="J40">
            <v>3529.42</v>
          </cell>
          <cell r="K40">
            <v>44454.64</v>
          </cell>
        </row>
        <row r="41">
          <cell r="J41">
            <v>3529.4</v>
          </cell>
          <cell r="K41">
            <v>14232.006399999998</v>
          </cell>
        </row>
        <row r="42">
          <cell r="J42">
            <v>3529.42</v>
          </cell>
          <cell r="K42">
            <v>35392.633600000001</v>
          </cell>
        </row>
        <row r="43">
          <cell r="J43">
            <v>3529.42</v>
          </cell>
          <cell r="K43">
            <v>55021.64</v>
          </cell>
        </row>
        <row r="44">
          <cell r="J44">
            <v>3529.42</v>
          </cell>
          <cell r="K44">
            <v>42412.639999999999</v>
          </cell>
        </row>
        <row r="45">
          <cell r="J45">
            <v>3529.4</v>
          </cell>
          <cell r="K45">
            <v>54472.639999999999</v>
          </cell>
        </row>
        <row r="46">
          <cell r="J46">
            <v>3529.42</v>
          </cell>
          <cell r="K46">
            <v>54069.64</v>
          </cell>
        </row>
        <row r="47">
          <cell r="J47">
            <v>3529.42</v>
          </cell>
          <cell r="K47">
            <v>55282.64</v>
          </cell>
        </row>
        <row r="48">
          <cell r="J48">
            <v>3529.4</v>
          </cell>
          <cell r="K48">
            <v>51723.64</v>
          </cell>
        </row>
        <row r="49">
          <cell r="J49">
            <v>3529.4</v>
          </cell>
          <cell r="K49">
            <v>52574.64</v>
          </cell>
        </row>
        <row r="50">
          <cell r="J50">
            <v>3529.42</v>
          </cell>
          <cell r="K50">
            <v>54322.64</v>
          </cell>
        </row>
        <row r="51">
          <cell r="J51">
            <v>3529.4</v>
          </cell>
          <cell r="K51">
            <v>40047.64</v>
          </cell>
        </row>
        <row r="52">
          <cell r="J52">
            <v>3529.42</v>
          </cell>
          <cell r="K52">
            <v>63797.64</v>
          </cell>
        </row>
        <row r="53">
          <cell r="J53">
            <v>3529.42</v>
          </cell>
          <cell r="K53">
            <v>45449.64</v>
          </cell>
        </row>
        <row r="54">
          <cell r="J54">
            <v>3529.42</v>
          </cell>
          <cell r="K54">
            <v>71577.365980599716</v>
          </cell>
        </row>
        <row r="55">
          <cell r="J55">
            <v>3529.42</v>
          </cell>
          <cell r="K55">
            <v>48715.519430584871</v>
          </cell>
        </row>
        <row r="56">
          <cell r="J56">
            <v>3529.42</v>
          </cell>
          <cell r="K56">
            <v>34653.88060188065</v>
          </cell>
        </row>
        <row r="57">
          <cell r="J57">
            <v>0</v>
          </cell>
          <cell r="K57">
            <v>0</v>
          </cell>
        </row>
        <row r="58">
          <cell r="J58">
            <v>3529.42</v>
          </cell>
          <cell r="K58">
            <v>43423.64</v>
          </cell>
        </row>
        <row r="59">
          <cell r="J59">
            <v>3529.42</v>
          </cell>
          <cell r="K59">
            <v>36961.64</v>
          </cell>
        </row>
        <row r="60">
          <cell r="J60">
            <v>8333.3333333333339</v>
          </cell>
          <cell r="K60">
            <v>56821.64</v>
          </cell>
        </row>
        <row r="61">
          <cell r="J61">
            <v>8333.3333333333339</v>
          </cell>
          <cell r="K61">
            <v>81754.64</v>
          </cell>
        </row>
        <row r="62">
          <cell r="J62">
            <v>8333.3333333333339</v>
          </cell>
          <cell r="K62">
            <v>68294.64</v>
          </cell>
        </row>
        <row r="63">
          <cell r="J63">
            <v>26110</v>
          </cell>
          <cell r="K63">
            <v>63309.64</v>
          </cell>
        </row>
      </sheetData>
      <sheetData sheetId="30"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4">
          <cell r="H34">
            <v>22410.84</v>
          </cell>
        </row>
        <row r="35">
          <cell r="H35">
            <v>21174.720000000001</v>
          </cell>
        </row>
        <row r="36">
          <cell r="H36">
            <v>34503.157999999996</v>
          </cell>
        </row>
        <row r="37">
          <cell r="H37">
            <v>30426.737666666668</v>
          </cell>
        </row>
        <row r="38">
          <cell r="H38">
            <v>21045.600000000002</v>
          </cell>
        </row>
        <row r="39">
          <cell r="H39">
            <v>28459.930000000004</v>
          </cell>
        </row>
        <row r="40">
          <cell r="H40">
            <v>17947.2</v>
          </cell>
        </row>
        <row r="41">
          <cell r="H41">
            <v>23642.16</v>
          </cell>
        </row>
        <row r="42">
          <cell r="H42">
            <v>19697.400000000001</v>
          </cell>
        </row>
        <row r="43">
          <cell r="H43">
            <v>20957.400000000001</v>
          </cell>
        </row>
        <row r="44">
          <cell r="H44">
            <v>21504.333333333332</v>
          </cell>
        </row>
        <row r="45">
          <cell r="H45">
            <v>19812</v>
          </cell>
        </row>
        <row r="46">
          <cell r="H46">
            <v>26476.68</v>
          </cell>
        </row>
        <row r="47">
          <cell r="H47">
            <v>25305.332000000002</v>
          </cell>
        </row>
        <row r="48">
          <cell r="H48">
            <v>26865.239999999998</v>
          </cell>
        </row>
        <row r="49">
          <cell r="H49">
            <v>23443.56</v>
          </cell>
        </row>
        <row r="50">
          <cell r="H50">
            <v>19933.560000000001</v>
          </cell>
        </row>
        <row r="51">
          <cell r="H51">
            <v>27506.48</v>
          </cell>
        </row>
        <row r="52">
          <cell r="H52">
            <v>23585.399999999998</v>
          </cell>
        </row>
        <row r="53">
          <cell r="H53">
            <v>21312.239999999998</v>
          </cell>
        </row>
        <row r="54">
          <cell r="H54">
            <v>18067.2</v>
          </cell>
        </row>
        <row r="55">
          <cell r="H55">
            <v>20957.400000000001</v>
          </cell>
        </row>
        <row r="56">
          <cell r="H56">
            <v>21134.880000000001</v>
          </cell>
        </row>
        <row r="57">
          <cell r="H57">
            <v>31951.56</v>
          </cell>
        </row>
        <row r="58">
          <cell r="H58">
            <v>29159.039999999997</v>
          </cell>
        </row>
        <row r="59">
          <cell r="H59">
            <v>17537.760000000002</v>
          </cell>
        </row>
        <row r="60">
          <cell r="H60">
            <v>19392</v>
          </cell>
        </row>
      </sheetData>
      <sheetData sheetId="31">
        <row r="43">
          <cell r="E43">
            <v>33538.160360362279</v>
          </cell>
          <cell r="N43">
            <v>48565.573770491806</v>
          </cell>
          <cell r="O43">
            <v>3655.4732945531468</v>
          </cell>
        </row>
        <row r="44">
          <cell r="E44">
            <v>39636.007698609967</v>
          </cell>
          <cell r="N44">
            <v>66393.442622950824</v>
          </cell>
          <cell r="O44">
            <v>4997.3558963511377</v>
          </cell>
        </row>
        <row r="45">
          <cell r="E45">
            <v>24391.389352990751</v>
          </cell>
          <cell r="N45">
            <v>41188.524590163943</v>
          </cell>
          <cell r="O45">
            <v>3100.2115282919094</v>
          </cell>
        </row>
        <row r="46">
          <cell r="E46">
            <v>30489.236691238435</v>
          </cell>
          <cell r="N46">
            <v>48565.573770491806</v>
          </cell>
          <cell r="O46">
            <v>3655.4732945531468</v>
          </cell>
        </row>
        <row r="47">
          <cell r="E47">
            <v>24391.389352990751</v>
          </cell>
          <cell r="N47">
            <v>43032.786885245907</v>
          </cell>
          <cell r="O47">
            <v>3239.0269698572188</v>
          </cell>
        </row>
        <row r="48">
          <cell r="E48">
            <v>47258.316871419571</v>
          </cell>
          <cell r="N48">
            <v>52254.098360655742</v>
          </cell>
          <cell r="O48">
            <v>3933.1041776837656</v>
          </cell>
        </row>
        <row r="49">
          <cell r="E49">
            <v>38111.545864048043</v>
          </cell>
          <cell r="N49">
            <v>38729.508196721312</v>
          </cell>
          <cell r="O49">
            <v>2915.1242728714965</v>
          </cell>
        </row>
        <row r="50">
          <cell r="E50">
            <v>36587.084029486126</v>
          </cell>
          <cell r="N50">
            <v>51024.59016393443</v>
          </cell>
          <cell r="O50">
            <v>3840.5605499735593</v>
          </cell>
        </row>
        <row r="51">
          <cell r="E51">
            <v>19818.003849304983</v>
          </cell>
          <cell r="N51">
            <v>51639.34426229509</v>
          </cell>
          <cell r="O51">
            <v>3886.8323638286629</v>
          </cell>
        </row>
        <row r="52">
          <cell r="E52">
            <v>30489.236691238435</v>
          </cell>
          <cell r="N52">
            <v>39344.262295081964</v>
          </cell>
          <cell r="O52">
            <v>2961.3960867265996</v>
          </cell>
        </row>
        <row r="53">
          <cell r="E53">
            <v>15244.618345619218</v>
          </cell>
          <cell r="N53">
            <v>23360.655737704921</v>
          </cell>
          <cell r="O53">
            <v>1758.3289264939187</v>
          </cell>
        </row>
        <row r="54">
          <cell r="E54">
            <v>16769.080180181139</v>
          </cell>
          <cell r="N54">
            <v>27663.934426229509</v>
          </cell>
          <cell r="O54">
            <v>2082.2316234796403</v>
          </cell>
        </row>
        <row r="55">
          <cell r="E55">
            <v>21342.465683866907</v>
          </cell>
          <cell r="N55">
            <v>37500</v>
          </cell>
          <cell r="O55">
            <v>2822.5806451612902</v>
          </cell>
        </row>
        <row r="56">
          <cell r="E56">
            <v>35062.622194924195</v>
          </cell>
          <cell r="N56">
            <v>51024.59016393443</v>
          </cell>
          <cell r="O56">
            <v>3840.5605499735593</v>
          </cell>
        </row>
        <row r="57">
          <cell r="E57">
            <v>57929.54971335303</v>
          </cell>
          <cell r="N57">
            <v>54098.360655737706</v>
          </cell>
          <cell r="O57">
            <v>4071.9196192490749</v>
          </cell>
        </row>
        <row r="58">
          <cell r="E58">
            <v>21342.465683866907</v>
          </cell>
          <cell r="N58">
            <v>49795.081967213126</v>
          </cell>
          <cell r="O58">
            <v>3748.0169222633535</v>
          </cell>
        </row>
        <row r="59">
          <cell r="E59">
            <v>60978.47338247687</v>
          </cell>
          <cell r="N59">
            <v>57172.131147540982</v>
          </cell>
          <cell r="O59">
            <v>4303.2786885245905</v>
          </cell>
        </row>
        <row r="60">
          <cell r="E60">
            <v>19818.003849304983</v>
          </cell>
          <cell r="N60">
            <v>33196.721311475412</v>
          </cell>
          <cell r="O60">
            <v>2498.6779481755689</v>
          </cell>
        </row>
        <row r="61">
          <cell r="E61">
            <v>24391.389352990751</v>
          </cell>
          <cell r="N61">
            <v>39344.262295081964</v>
          </cell>
          <cell r="O61">
            <v>2961.3960867265996</v>
          </cell>
        </row>
        <row r="62">
          <cell r="E62">
            <v>25915.851187552671</v>
          </cell>
          <cell r="N62">
            <v>27049.180327868853</v>
          </cell>
          <cell r="O62">
            <v>2035.9598096245375</v>
          </cell>
        </row>
        <row r="63">
          <cell r="E63">
            <v>85369.862735467628</v>
          </cell>
          <cell r="N63">
            <v>41188.524590163943</v>
          </cell>
          <cell r="O63">
            <v>3100.2115282919094</v>
          </cell>
        </row>
        <row r="64">
          <cell r="E64">
            <v>82320.939066343766</v>
          </cell>
          <cell r="N64">
            <v>31352.459016393444</v>
          </cell>
          <cell r="O64">
            <v>2359.8625066102595</v>
          </cell>
        </row>
        <row r="65">
          <cell r="E65">
            <v>45733.855036857654</v>
          </cell>
          <cell r="N65">
            <v>45491.803278688531</v>
          </cell>
          <cell r="O65">
            <v>3424.1142252776312</v>
          </cell>
        </row>
        <row r="66">
          <cell r="E66">
            <v>16769.080180181139</v>
          </cell>
          <cell r="N66">
            <v>42418.032786885247</v>
          </cell>
          <cell r="O66">
            <v>3192.7551560021152</v>
          </cell>
        </row>
        <row r="67">
          <cell r="E67">
            <v>19818.003849304983</v>
          </cell>
          <cell r="N67">
            <v>43647.540983606552</v>
          </cell>
          <cell r="O67">
            <v>3285.2987837123214</v>
          </cell>
        </row>
        <row r="68">
          <cell r="E68">
            <v>22866.927518428827</v>
          </cell>
          <cell r="N68">
            <v>51639.34426229509</v>
          </cell>
          <cell r="O68">
            <v>3886.8323638286629</v>
          </cell>
        </row>
        <row r="69">
          <cell r="E69">
            <v>65551.858886162649</v>
          </cell>
          <cell r="N69">
            <v>25819.672131147545</v>
          </cell>
          <cell r="O69">
            <v>1943.4161819143314</v>
          </cell>
        </row>
      </sheetData>
      <sheetData sheetId="32">
        <row r="4">
          <cell r="J4">
            <v>2000</v>
          </cell>
          <cell r="K4">
            <v>15212.650597402204</v>
          </cell>
          <cell r="L4">
            <v>2553.2799999999997</v>
          </cell>
        </row>
        <row r="5">
          <cell r="J5">
            <v>2000</v>
          </cell>
          <cell r="K5">
            <v>11561.926917151879</v>
          </cell>
          <cell r="L5">
            <v>14365.609999999995</v>
          </cell>
        </row>
        <row r="6">
          <cell r="J6">
            <v>2000</v>
          </cell>
          <cell r="K6">
            <v>7430.8964766779827</v>
          </cell>
          <cell r="L6">
            <v>4766.9300000000012</v>
          </cell>
        </row>
        <row r="7">
          <cell r="J7">
            <v>2000</v>
          </cell>
          <cell r="K7">
            <v>22.206981879652275</v>
          </cell>
          <cell r="L7">
            <v>666.90000000000009</v>
          </cell>
        </row>
        <row r="8">
          <cell r="J8">
            <v>2000</v>
          </cell>
          <cell r="K8">
            <v>9090.2466429663691</v>
          </cell>
          <cell r="L8">
            <v>4106.9900000000016</v>
          </cell>
        </row>
        <row r="9">
          <cell r="J9">
            <v>2000</v>
          </cell>
          <cell r="K9">
            <v>22665.987366005054</v>
          </cell>
          <cell r="L9">
            <v>5303.8899999999985</v>
          </cell>
        </row>
        <row r="10">
          <cell r="J10">
            <v>2000</v>
          </cell>
          <cell r="K10">
            <v>7927.8297088046083</v>
          </cell>
          <cell r="L10">
            <v>7334.3499999999985</v>
          </cell>
        </row>
        <row r="11">
          <cell r="J11">
            <v>2000</v>
          </cell>
          <cell r="K11">
            <v>11804.943467708825</v>
          </cell>
          <cell r="L11">
            <v>8646.0499999999993</v>
          </cell>
        </row>
        <row r="12">
          <cell r="J12">
            <v>2000</v>
          </cell>
          <cell r="K12">
            <v>308.31759732093036</v>
          </cell>
          <cell r="L12">
            <v>4195.3700000000017</v>
          </cell>
        </row>
        <row r="13">
          <cell r="J13">
            <v>2000</v>
          </cell>
          <cell r="K13">
            <v>16412.510056714618</v>
          </cell>
          <cell r="L13">
            <v>6290.1500000000015</v>
          </cell>
        </row>
        <row r="14">
          <cell r="J14">
            <v>2000</v>
          </cell>
          <cell r="K14">
            <v>4546.8431684359912</v>
          </cell>
          <cell r="L14">
            <v>2866.9799999999996</v>
          </cell>
        </row>
        <row r="15">
          <cell r="J15">
            <v>2000</v>
          </cell>
          <cell r="K15">
            <v>4284.5881637150533</v>
          </cell>
          <cell r="L15">
            <v>423.74999999999994</v>
          </cell>
        </row>
        <row r="16">
          <cell r="J16">
            <v>2000</v>
          </cell>
          <cell r="K16">
            <v>23009.952000614328</v>
          </cell>
          <cell r="L16">
            <v>3223.2600000000007</v>
          </cell>
        </row>
        <row r="17">
          <cell r="J17">
            <v>2000</v>
          </cell>
          <cell r="K17">
            <v>5448.3911548019933</v>
          </cell>
          <cell r="L17">
            <v>5148.2700000000004</v>
          </cell>
        </row>
        <row r="18">
          <cell r="J18">
            <v>2000</v>
          </cell>
          <cell r="K18">
            <v>4158.5019945097456</v>
          </cell>
          <cell r="L18">
            <v>3138.2099999999987</v>
          </cell>
        </row>
        <row r="19">
          <cell r="J19">
            <v>2000</v>
          </cell>
          <cell r="K19">
            <v>44458.641834524933</v>
          </cell>
          <cell r="L19">
            <v>2071.4999999999995</v>
          </cell>
        </row>
        <row r="20">
          <cell r="J20">
            <v>2000</v>
          </cell>
          <cell r="K20">
            <v>1314.3852649773919</v>
          </cell>
          <cell r="L20">
            <v>2630.4099999999994</v>
          </cell>
        </row>
        <row r="21">
          <cell r="J21">
            <v>2000</v>
          </cell>
          <cell r="K21">
            <v>2643.9559160154254</v>
          </cell>
          <cell r="L21">
            <v>4424.57</v>
          </cell>
        </row>
        <row r="22">
          <cell r="J22">
            <v>2000</v>
          </cell>
          <cell r="K22">
            <v>3144.1206138293437</v>
          </cell>
          <cell r="L22">
            <v>1976.8099999999997</v>
          </cell>
        </row>
        <row r="23">
          <cell r="J23">
            <v>2000</v>
          </cell>
          <cell r="K23">
            <v>307.15777773492351</v>
          </cell>
          <cell r="L23">
            <v>180.24999999999997</v>
          </cell>
        </row>
        <row r="24">
          <cell r="J24">
            <v>2000</v>
          </cell>
          <cell r="K24">
            <v>7798.215412235646</v>
          </cell>
          <cell r="L24">
            <v>7334.3499999999985</v>
          </cell>
        </row>
        <row r="25">
          <cell r="J25">
            <v>2000</v>
          </cell>
          <cell r="K25">
            <v>8728.4712574345922</v>
          </cell>
          <cell r="L25">
            <v>6290.1500000000015</v>
          </cell>
        </row>
        <row r="26">
          <cell r="J26">
            <v>2000</v>
          </cell>
          <cell r="K26">
            <v>8412.8952163533286</v>
          </cell>
          <cell r="L26">
            <v>2801.2999999999993</v>
          </cell>
        </row>
        <row r="27">
          <cell r="J27">
            <v>2000</v>
          </cell>
          <cell r="K27">
            <v>3363.5660731432486</v>
          </cell>
          <cell r="L27">
            <v>2411.599999999999</v>
          </cell>
        </row>
        <row r="28">
          <cell r="J28">
            <v>2000</v>
          </cell>
          <cell r="K28">
            <v>1682.3525153546705</v>
          </cell>
          <cell r="L28">
            <v>3990.3100000000013</v>
          </cell>
        </row>
        <row r="29">
          <cell r="J29">
            <v>2000</v>
          </cell>
          <cell r="K29">
            <v>15599.634255152547</v>
          </cell>
          <cell r="L29">
            <v>2607.4600000000019</v>
          </cell>
        </row>
        <row r="30">
          <cell r="J30">
            <v>2000</v>
          </cell>
          <cell r="K30">
            <v>6404.4899566758568</v>
          </cell>
          <cell r="L30">
            <v>6404.4899566758568</v>
          </cell>
        </row>
        <row r="35">
          <cell r="H35">
            <v>4608.248270712771</v>
          </cell>
        </row>
        <row r="36">
          <cell r="H36">
            <v>1001.078717850162</v>
          </cell>
        </row>
        <row r="37">
          <cell r="H37">
            <v>919.95768728761175</v>
          </cell>
        </row>
        <row r="38">
          <cell r="H38">
            <v>862.14988743837228</v>
          </cell>
        </row>
        <row r="39">
          <cell r="H39">
            <v>5286.2700083835352</v>
          </cell>
        </row>
        <row r="40">
          <cell r="H40">
            <v>1253.7572249520354</v>
          </cell>
        </row>
        <row r="41">
          <cell r="H41">
            <v>3960.1733538081426</v>
          </cell>
        </row>
        <row r="42">
          <cell r="H42">
            <v>4702.9560681338144</v>
          </cell>
        </row>
        <row r="43">
          <cell r="H43">
            <v>845.13001881187108</v>
          </cell>
        </row>
        <row r="44">
          <cell r="H44">
            <v>1665.840330031255</v>
          </cell>
        </row>
        <row r="45">
          <cell r="H45">
            <v>2655.4143897917211</v>
          </cell>
        </row>
        <row r="46">
          <cell r="H46">
            <v>3309.2919622208506</v>
          </cell>
        </row>
        <row r="47">
          <cell r="H47">
            <v>1022.1981891717433</v>
          </cell>
        </row>
        <row r="48">
          <cell r="H48">
            <v>4260.644952497898</v>
          </cell>
        </row>
        <row r="49">
          <cell r="H49">
            <v>5001.5362820266528</v>
          </cell>
        </row>
        <row r="50">
          <cell r="H50">
            <v>928.43725032239558</v>
          </cell>
        </row>
        <row r="51">
          <cell r="H51">
            <v>4027.5637208331391</v>
          </cell>
        </row>
        <row r="52">
          <cell r="H52">
            <v>3022.6078648424159</v>
          </cell>
        </row>
        <row r="53">
          <cell r="H53">
            <v>3292.9896186605029</v>
          </cell>
        </row>
        <row r="54">
          <cell r="H54">
            <v>2122.9055265765137</v>
          </cell>
        </row>
        <row r="55">
          <cell r="H55">
            <v>4331.2665212279262</v>
          </cell>
        </row>
        <row r="56">
          <cell r="H56">
            <v>1252.4836006358423</v>
          </cell>
        </row>
        <row r="57">
          <cell r="H57">
            <v>1873.0831099195711</v>
          </cell>
        </row>
        <row r="58">
          <cell r="H58">
            <v>2110.5500794912559</v>
          </cell>
        </row>
        <row r="59">
          <cell r="H59">
            <v>2799.4604163381173</v>
          </cell>
        </row>
        <row r="60">
          <cell r="H60">
            <v>10302.521008403362</v>
          </cell>
        </row>
        <row r="61">
          <cell r="H61">
            <v>8872.92</v>
          </cell>
        </row>
        <row r="66">
          <cell r="H66">
            <v>5368</v>
          </cell>
        </row>
        <row r="67">
          <cell r="H67">
            <v>7857.41</v>
          </cell>
        </row>
        <row r="68">
          <cell r="H68">
            <v>3784.44</v>
          </cell>
        </row>
        <row r="69">
          <cell r="H69">
            <v>4831.2</v>
          </cell>
        </row>
        <row r="70">
          <cell r="H70">
            <v>6206.75</v>
          </cell>
        </row>
        <row r="71">
          <cell r="H71">
            <v>5730.34</v>
          </cell>
        </row>
        <row r="72">
          <cell r="H72">
            <v>4797.6499999999996</v>
          </cell>
        </row>
        <row r="73">
          <cell r="H73">
            <v>7045.5</v>
          </cell>
        </row>
        <row r="74">
          <cell r="H74">
            <v>6770.39</v>
          </cell>
        </row>
        <row r="75">
          <cell r="H75">
            <v>3690.5</v>
          </cell>
        </row>
        <row r="76">
          <cell r="H76">
            <v>2106.94</v>
          </cell>
        </row>
        <row r="77">
          <cell r="H77">
            <v>4314.53</v>
          </cell>
        </row>
        <row r="78">
          <cell r="H78">
            <v>4294.3999999999996</v>
          </cell>
        </row>
        <row r="79">
          <cell r="H79">
            <v>5086.18</v>
          </cell>
        </row>
        <row r="80">
          <cell r="H80">
            <v>5911.51</v>
          </cell>
        </row>
        <row r="81">
          <cell r="H81">
            <v>5260.64</v>
          </cell>
        </row>
        <row r="82">
          <cell r="H82">
            <v>5602.85</v>
          </cell>
        </row>
        <row r="83">
          <cell r="H83">
            <v>3220.8</v>
          </cell>
        </row>
        <row r="84">
          <cell r="H84">
            <v>4294.3999999999996</v>
          </cell>
        </row>
        <row r="85">
          <cell r="H85">
            <v>1684.21</v>
          </cell>
        </row>
        <row r="86">
          <cell r="H86">
            <v>5247.22</v>
          </cell>
        </row>
        <row r="87">
          <cell r="H87">
            <v>2616.9</v>
          </cell>
        </row>
        <row r="88">
          <cell r="H88">
            <v>5180.12</v>
          </cell>
        </row>
        <row r="89">
          <cell r="H89">
            <v>5072.76</v>
          </cell>
        </row>
        <row r="90">
          <cell r="H90">
            <v>7199.83</v>
          </cell>
        </row>
        <row r="91">
          <cell r="H91">
            <v>5796.36</v>
          </cell>
        </row>
        <row r="92">
          <cell r="H92">
            <v>11403.279999999999</v>
          </cell>
        </row>
        <row r="97">
          <cell r="E97">
            <v>0</v>
          </cell>
        </row>
        <row r="98">
          <cell r="E98">
            <v>6126</v>
          </cell>
        </row>
        <row r="99">
          <cell r="E99">
            <v>25006</v>
          </cell>
        </row>
        <row r="100">
          <cell r="E100">
            <v>25800</v>
          </cell>
        </row>
        <row r="101">
          <cell r="E101">
            <v>2820</v>
          </cell>
        </row>
        <row r="102">
          <cell r="E102">
            <v>194224</v>
          </cell>
        </row>
        <row r="103">
          <cell r="E103">
            <v>7000</v>
          </cell>
        </row>
        <row r="104">
          <cell r="E104">
            <v>240000</v>
          </cell>
        </row>
        <row r="105">
          <cell r="E105">
            <v>7702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19010</v>
          </cell>
        </row>
        <row r="111">
          <cell r="E111">
            <v>0</v>
          </cell>
        </row>
        <row r="112">
          <cell r="E112">
            <v>68394</v>
          </cell>
        </row>
        <row r="113">
          <cell r="E113">
            <v>0</v>
          </cell>
        </row>
        <row r="114">
          <cell r="E114">
            <v>44120</v>
          </cell>
        </row>
        <row r="115">
          <cell r="E115">
            <v>1024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688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7">
          <cell r="H127">
            <v>16089.9673275</v>
          </cell>
        </row>
        <row r="128">
          <cell r="H128">
            <v>16346.732553590015</v>
          </cell>
        </row>
        <row r="129">
          <cell r="H129">
            <v>11689.642284975582</v>
          </cell>
        </row>
        <row r="130">
          <cell r="H130">
            <v>10378.79248</v>
          </cell>
        </row>
        <row r="131">
          <cell r="H131">
            <v>12021.026666666667</v>
          </cell>
        </row>
        <row r="132">
          <cell r="H132">
            <v>12006.111478097288</v>
          </cell>
        </row>
        <row r="133">
          <cell r="H133">
            <v>8860.6889637869808</v>
          </cell>
        </row>
        <row r="134">
          <cell r="H134">
            <v>12236.613707755101</v>
          </cell>
        </row>
        <row r="135">
          <cell r="H135">
            <v>11659.315788067932</v>
          </cell>
        </row>
        <row r="136">
          <cell r="H136">
            <v>6866.2238839601951</v>
          </cell>
        </row>
        <row r="137">
          <cell r="H137">
            <v>9356.1424877126665</v>
          </cell>
        </row>
        <row r="138">
          <cell r="H138">
            <v>4329.2057750472595</v>
          </cell>
        </row>
        <row r="139">
          <cell r="H139">
            <v>8534.8622950819663</v>
          </cell>
        </row>
        <row r="140">
          <cell r="H140">
            <v>12561.471225778549</v>
          </cell>
        </row>
        <row r="141">
          <cell r="H141">
            <v>13066.586013605443</v>
          </cell>
        </row>
        <row r="142">
          <cell r="H142">
            <v>11619.045168166092</v>
          </cell>
        </row>
        <row r="143">
          <cell r="H143">
            <v>11559.857135802467</v>
          </cell>
        </row>
        <row r="144">
          <cell r="H144">
            <v>7767.7875155709353</v>
          </cell>
        </row>
        <row r="145">
          <cell r="H145">
            <v>7776.6877611940299</v>
          </cell>
        </row>
        <row r="146">
          <cell r="H146">
            <v>5452.5989189189195</v>
          </cell>
        </row>
        <row r="147">
          <cell r="H147">
            <v>16089.9673275</v>
          </cell>
        </row>
        <row r="148">
          <cell r="H148">
            <v>6866.2238839601951</v>
          </cell>
        </row>
        <row r="149">
          <cell r="H149">
            <v>13908.179980380499</v>
          </cell>
        </row>
        <row r="150">
          <cell r="H150">
            <v>15983.390486294056</v>
          </cell>
        </row>
        <row r="151">
          <cell r="H151">
            <v>0</v>
          </cell>
        </row>
        <row r="152">
          <cell r="H152">
            <v>17408.979436619717</v>
          </cell>
        </row>
        <row r="153">
          <cell r="H153">
            <v>9356.1424877126665</v>
          </cell>
        </row>
      </sheetData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Debt Service"/>
      <sheetName val="Expenses"/>
      <sheetName val="Board Format"/>
      <sheetName val="Drivers"/>
      <sheetName val="Output"/>
      <sheetName val="Expense - Pivot"/>
      <sheetName val="TX Funding"/>
      <sheetName val="DC Funding"/>
      <sheetName val="AZ Funding"/>
      <sheetName val="Students 2016"/>
      <sheetName val="Students Day 1"/>
      <sheetName val="Students 2017"/>
      <sheetName val="Payroll Pivot"/>
      <sheetName val="Payroll"/>
      <sheetName val="Common Size"/>
      <sheetName val="Per Stud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U1" t="str">
            <v>Benefits/Taxes</v>
          </cell>
        </row>
        <row r="2">
          <cell r="U2">
            <v>9257.390952941174</v>
          </cell>
        </row>
        <row r="3">
          <cell r="U3">
            <v>14503.716286274512</v>
          </cell>
        </row>
        <row r="4">
          <cell r="U4">
            <v>8740.1372862745084</v>
          </cell>
        </row>
        <row r="5">
          <cell r="U5">
            <v>8724.6221196078423</v>
          </cell>
        </row>
        <row r="6">
          <cell r="U6">
            <v>7653.8312862745115</v>
          </cell>
        </row>
        <row r="7">
          <cell r="U7">
            <v>8908.4829529411763</v>
          </cell>
        </row>
        <row r="8">
          <cell r="U8">
            <v>8256.1129529411774</v>
          </cell>
        </row>
        <row r="9">
          <cell r="U9">
            <v>8701.7769529411762</v>
          </cell>
        </row>
        <row r="10">
          <cell r="U10">
            <v>8395.3829529411778</v>
          </cell>
        </row>
        <row r="11">
          <cell r="U11">
            <v>8153.4929529411775</v>
          </cell>
        </row>
        <row r="12">
          <cell r="U12">
            <v>8042.3212862745113</v>
          </cell>
        </row>
        <row r="13">
          <cell r="U13">
            <v>8430.444786274511</v>
          </cell>
        </row>
        <row r="14">
          <cell r="U14">
            <v>8503.6226196078442</v>
          </cell>
        </row>
        <row r="15">
          <cell r="U15">
            <v>7546.3246196078435</v>
          </cell>
        </row>
        <row r="16">
          <cell r="U16">
            <v>8344.1951196078426</v>
          </cell>
        </row>
        <row r="17">
          <cell r="U17">
            <v>8366.0629529411763</v>
          </cell>
        </row>
        <row r="18">
          <cell r="U18">
            <v>8126.6162862745105</v>
          </cell>
        </row>
        <row r="19">
          <cell r="U19">
            <v>11083.04961960784</v>
          </cell>
        </row>
        <row r="20">
          <cell r="U20">
            <v>8175.4829529411772</v>
          </cell>
        </row>
        <row r="21">
          <cell r="U21">
            <v>8031.9371196078437</v>
          </cell>
        </row>
        <row r="22">
          <cell r="U22">
            <v>7971.9532862745109</v>
          </cell>
        </row>
        <row r="23">
          <cell r="U23">
            <v>8457.9322862745103</v>
          </cell>
        </row>
        <row r="24">
          <cell r="U24">
            <v>8380.8451196078458</v>
          </cell>
        </row>
        <row r="25">
          <cell r="U25">
            <v>13159.882952941174</v>
          </cell>
        </row>
        <row r="26">
          <cell r="U26">
            <v>7735.6829529411762</v>
          </cell>
        </row>
        <row r="27">
          <cell r="U27">
            <v>7735.6829529411762</v>
          </cell>
        </row>
        <row r="28">
          <cell r="U28">
            <v>10716.549619607842</v>
          </cell>
        </row>
        <row r="29">
          <cell r="U29">
            <v>7735.6829529411762</v>
          </cell>
        </row>
        <row r="30">
          <cell r="U30">
            <v>8187.6996196078435</v>
          </cell>
        </row>
        <row r="31">
          <cell r="U31">
            <v>8175.4829529411772</v>
          </cell>
        </row>
        <row r="32">
          <cell r="U32">
            <v>8517.549619607842</v>
          </cell>
        </row>
        <row r="33">
          <cell r="U33">
            <v>7674.599619607844</v>
          </cell>
        </row>
        <row r="34">
          <cell r="U34">
            <v>7955.5829529411776</v>
          </cell>
        </row>
        <row r="35">
          <cell r="U35">
            <v>8236.5662862745103</v>
          </cell>
        </row>
        <row r="36">
          <cell r="U36">
            <v>7918.9329529411771</v>
          </cell>
        </row>
        <row r="37">
          <cell r="U37">
            <v>8077.7496196078437</v>
          </cell>
        </row>
        <row r="38">
          <cell r="U38">
            <v>7674.599619607844</v>
          </cell>
        </row>
        <row r="39">
          <cell r="U39">
            <v>8102.1829529411771</v>
          </cell>
        </row>
        <row r="40">
          <cell r="U40">
            <v>8517.549619607842</v>
          </cell>
        </row>
        <row r="41">
          <cell r="U41">
            <v>7271.4496196078435</v>
          </cell>
        </row>
        <row r="42">
          <cell r="U42">
            <v>7418.0496196078439</v>
          </cell>
        </row>
        <row r="43">
          <cell r="U43">
            <v>7418.0496196078439</v>
          </cell>
        </row>
        <row r="44">
          <cell r="U44">
            <v>7674.599619607844</v>
          </cell>
        </row>
        <row r="45">
          <cell r="U45">
            <v>7295.8829529411769</v>
          </cell>
        </row>
        <row r="46">
          <cell r="U46">
            <v>7906.7162862745099</v>
          </cell>
        </row>
        <row r="47">
          <cell r="U47">
            <v>8395.3829529411778</v>
          </cell>
        </row>
        <row r="48">
          <cell r="U48">
            <v>8981.7829529411756</v>
          </cell>
        </row>
        <row r="49">
          <cell r="U49">
            <v>8153.4929529411775</v>
          </cell>
        </row>
        <row r="50">
          <cell r="U50">
            <v>7808.9829529411763</v>
          </cell>
        </row>
        <row r="51">
          <cell r="U51">
            <v>7491.349619607844</v>
          </cell>
        </row>
        <row r="52">
          <cell r="U52">
            <v>8102.1829529411771</v>
          </cell>
        </row>
        <row r="53">
          <cell r="U53">
            <v>7662.382952941176</v>
          </cell>
        </row>
        <row r="54">
          <cell r="U54">
            <v>7662.382952941176</v>
          </cell>
        </row>
        <row r="55">
          <cell r="U55">
            <v>5585.5300729411774</v>
          </cell>
        </row>
        <row r="56">
          <cell r="U56">
            <v>8028.8829529411769</v>
          </cell>
        </row>
        <row r="57">
          <cell r="U57">
            <v>7295.8829529411769</v>
          </cell>
        </row>
        <row r="58">
          <cell r="U58">
            <v>7662.382952941176</v>
          </cell>
        </row>
        <row r="59">
          <cell r="U59">
            <v>8273.2162862745099</v>
          </cell>
        </row>
        <row r="60">
          <cell r="U60">
            <v>7967.7996196078429</v>
          </cell>
        </row>
        <row r="61">
          <cell r="U61">
            <v>7784.5496196078439</v>
          </cell>
        </row>
        <row r="62">
          <cell r="U62">
            <v>8273.2162862745099</v>
          </cell>
        </row>
        <row r="63">
          <cell r="U63">
            <v>8395.3829529411778</v>
          </cell>
        </row>
        <row r="64">
          <cell r="U64">
            <v>7784.5496196078439</v>
          </cell>
        </row>
        <row r="65">
          <cell r="U65">
            <v>7295.8829529411769</v>
          </cell>
        </row>
        <row r="66">
          <cell r="U66">
            <v>7906.7162862745099</v>
          </cell>
        </row>
        <row r="67">
          <cell r="U67">
            <v>7662.382952941176</v>
          </cell>
        </row>
        <row r="68">
          <cell r="U68">
            <v>7540.2162862745108</v>
          </cell>
        </row>
        <row r="69">
          <cell r="U69">
            <v>7540.2162862745108</v>
          </cell>
        </row>
        <row r="70">
          <cell r="U70">
            <v>9861.3829529411742</v>
          </cell>
        </row>
        <row r="71">
          <cell r="U71">
            <v>9739.7049529411761</v>
          </cell>
        </row>
        <row r="72">
          <cell r="U72">
            <v>8908.4829529411763</v>
          </cell>
        </row>
        <row r="73">
          <cell r="U73">
            <v>9006.2162862745117</v>
          </cell>
        </row>
        <row r="74">
          <cell r="U74">
            <v>8138.8329529411767</v>
          </cell>
        </row>
        <row r="75">
          <cell r="U75">
            <v>13453.082952941175</v>
          </cell>
        </row>
        <row r="76">
          <cell r="U76">
            <v>9861.8716196078421</v>
          </cell>
        </row>
        <row r="77">
          <cell r="U77">
            <v>6172.9269529411758</v>
          </cell>
        </row>
        <row r="78">
          <cell r="U78">
            <v>8611.0777133564006</v>
          </cell>
        </row>
        <row r="79">
          <cell r="U79">
            <v>9984.0382862745082</v>
          </cell>
        </row>
        <row r="80">
          <cell r="U80">
            <v>12182.549619607842</v>
          </cell>
        </row>
        <row r="81">
          <cell r="U81">
            <v>9739.7049529411761</v>
          </cell>
        </row>
        <row r="82">
          <cell r="U82">
            <v>11449.549619607844</v>
          </cell>
        </row>
        <row r="83">
          <cell r="U83">
            <v>8028.8829529411769</v>
          </cell>
        </row>
        <row r="84">
          <cell r="U84">
            <v>9128.382952941176</v>
          </cell>
        </row>
        <row r="85">
          <cell r="U85">
            <v>9494.882952941176</v>
          </cell>
        </row>
        <row r="86">
          <cell r="U86">
            <v>9470.4496196078435</v>
          </cell>
        </row>
        <row r="87">
          <cell r="U87">
            <v>9373.6936196078441</v>
          </cell>
        </row>
        <row r="88">
          <cell r="U88">
            <v>9984.0382862745082</v>
          </cell>
        </row>
        <row r="89">
          <cell r="U89">
            <v>9739.2162862745099</v>
          </cell>
        </row>
        <row r="90">
          <cell r="U90">
            <v>14381.54961960784</v>
          </cell>
        </row>
        <row r="91">
          <cell r="U91">
            <v>8884.53828627451</v>
          </cell>
        </row>
        <row r="92">
          <cell r="U92">
            <v>8029.3716196078449</v>
          </cell>
        </row>
        <row r="93">
          <cell r="U93">
            <v>9006.7049529411761</v>
          </cell>
        </row>
        <row r="94">
          <cell r="U94">
            <v>8395.3829529411778</v>
          </cell>
        </row>
        <row r="95">
          <cell r="U95">
            <v>8761.882952941176</v>
          </cell>
        </row>
        <row r="96">
          <cell r="U96">
            <v>8884.53828627451</v>
          </cell>
        </row>
        <row r="97">
          <cell r="U97">
            <v>7540.7049529411779</v>
          </cell>
        </row>
        <row r="98">
          <cell r="U98">
            <v>8152.026952941178</v>
          </cell>
        </row>
        <row r="99">
          <cell r="U99">
            <v>12060.382952941178</v>
          </cell>
        </row>
        <row r="100">
          <cell r="U100">
            <v>9006.2162862745117</v>
          </cell>
        </row>
        <row r="101">
          <cell r="U101">
            <v>9494.882952941176</v>
          </cell>
        </row>
        <row r="102">
          <cell r="U102">
            <v>8273.2162862745099</v>
          </cell>
        </row>
        <row r="103">
          <cell r="U103">
            <v>9984.0382862745082</v>
          </cell>
        </row>
        <row r="104">
          <cell r="U104">
            <v>8639.7162862745081</v>
          </cell>
        </row>
        <row r="105">
          <cell r="U105">
            <v>10350.049619607842</v>
          </cell>
        </row>
        <row r="106">
          <cell r="U106">
            <v>9251.5269529411762</v>
          </cell>
        </row>
        <row r="107">
          <cell r="U107">
            <v>7252.042222941177</v>
          </cell>
        </row>
        <row r="108">
          <cell r="U108">
            <v>8517.549619607842</v>
          </cell>
        </row>
        <row r="109">
          <cell r="U109">
            <v>8518.5269529411762</v>
          </cell>
        </row>
        <row r="110">
          <cell r="U110">
            <v>8518.5269529411762</v>
          </cell>
        </row>
        <row r="111">
          <cell r="U111">
            <v>7061.4548929411785</v>
          </cell>
        </row>
        <row r="112">
          <cell r="U112">
            <v>8395.8716196078421</v>
          </cell>
        </row>
        <row r="113">
          <cell r="U113">
            <v>8395.3829529411778</v>
          </cell>
        </row>
        <row r="114">
          <cell r="U114">
            <v>9128.382952941176</v>
          </cell>
        </row>
        <row r="115">
          <cell r="U115">
            <v>8151.0496196078448</v>
          </cell>
        </row>
        <row r="116">
          <cell r="U116">
            <v>8395.3829529411778</v>
          </cell>
        </row>
        <row r="117">
          <cell r="U117">
            <v>8395.8716196078421</v>
          </cell>
        </row>
        <row r="118">
          <cell r="U118">
            <v>5536.6829529411771</v>
          </cell>
        </row>
        <row r="119">
          <cell r="U119">
            <v>8273.7049529411779</v>
          </cell>
        </row>
        <row r="120">
          <cell r="U120">
            <v>8151.0496196078448</v>
          </cell>
        </row>
        <row r="121">
          <cell r="U121">
            <v>7906.7162862745099</v>
          </cell>
        </row>
        <row r="122">
          <cell r="U122">
            <v>8517.549619607842</v>
          </cell>
        </row>
        <row r="123">
          <cell r="U123">
            <v>9006.7049529411761</v>
          </cell>
        </row>
        <row r="124">
          <cell r="U124">
            <v>7907.204952941177</v>
          </cell>
        </row>
        <row r="125">
          <cell r="U125">
            <v>7540.2162862745108</v>
          </cell>
        </row>
        <row r="126">
          <cell r="U126">
            <v>8151.0496196078448</v>
          </cell>
        </row>
        <row r="127">
          <cell r="U127">
            <v>7540.2162862745108</v>
          </cell>
        </row>
        <row r="128">
          <cell r="U128">
            <v>9128.382952941176</v>
          </cell>
        </row>
        <row r="129">
          <cell r="U129">
            <v>7540.2162862745108</v>
          </cell>
        </row>
        <row r="130">
          <cell r="U130">
            <v>8517.549619607842</v>
          </cell>
        </row>
        <row r="131">
          <cell r="U131">
            <v>8273.2162862745099</v>
          </cell>
        </row>
        <row r="132">
          <cell r="U132">
            <v>7906.7162862745099</v>
          </cell>
        </row>
        <row r="133">
          <cell r="U133">
            <v>8639.7162862745081</v>
          </cell>
        </row>
        <row r="134">
          <cell r="U134">
            <v>8517.549619607842</v>
          </cell>
        </row>
        <row r="135">
          <cell r="U135">
            <v>8273.2162862745099</v>
          </cell>
        </row>
        <row r="136">
          <cell r="U136">
            <v>8884.0496196078402</v>
          </cell>
        </row>
        <row r="137">
          <cell r="U137">
            <v>8517.549619607842</v>
          </cell>
        </row>
        <row r="138">
          <cell r="U138">
            <v>8151.0496196078448</v>
          </cell>
        </row>
        <row r="139">
          <cell r="U139">
            <v>8028.8829529411769</v>
          </cell>
        </row>
        <row r="140">
          <cell r="U140">
            <v>8028.8829529411769</v>
          </cell>
        </row>
        <row r="141">
          <cell r="U141">
            <v>14967.414789250288</v>
          </cell>
        </row>
        <row r="142">
          <cell r="U142">
            <v>9285.5481225836193</v>
          </cell>
        </row>
        <row r="143">
          <cell r="U143">
            <v>7318.7481225836218</v>
          </cell>
        </row>
        <row r="144">
          <cell r="U144">
            <v>6854.3647892502886</v>
          </cell>
        </row>
        <row r="145">
          <cell r="U145">
            <v>9941.1481225836214</v>
          </cell>
        </row>
        <row r="146">
          <cell r="U146">
            <v>6062.1814559169552</v>
          </cell>
        </row>
        <row r="147">
          <cell r="U147">
            <v>6499.2481225836218</v>
          </cell>
        </row>
        <row r="148">
          <cell r="U148">
            <v>7078.3614559169537</v>
          </cell>
        </row>
        <row r="149">
          <cell r="U149">
            <v>6881.6814559169552</v>
          </cell>
        </row>
        <row r="150">
          <cell r="U150">
            <v>6608.5147892502882</v>
          </cell>
        </row>
        <row r="151">
          <cell r="U151">
            <v>6663.1481225836214</v>
          </cell>
        </row>
        <row r="152">
          <cell r="U152">
            <v>6553.8814559169541</v>
          </cell>
        </row>
        <row r="153">
          <cell r="U153">
            <v>6608.5147892502882</v>
          </cell>
        </row>
        <row r="154">
          <cell r="U154">
            <v>8192.881455916955</v>
          </cell>
        </row>
        <row r="155">
          <cell r="U155">
            <v>6526.5647892502875</v>
          </cell>
        </row>
        <row r="156">
          <cell r="U156">
            <v>6635.8314559169548</v>
          </cell>
        </row>
        <row r="157">
          <cell r="U157">
            <v>7100.2147892502871</v>
          </cell>
        </row>
        <row r="158">
          <cell r="U158">
            <v>6717.7814559169556</v>
          </cell>
        </row>
        <row r="159">
          <cell r="U159">
            <v>6772.4147892502879</v>
          </cell>
        </row>
        <row r="160">
          <cell r="U160">
            <v>6335.3481225836222</v>
          </cell>
        </row>
        <row r="161">
          <cell r="U161">
            <v>6526.5647892502875</v>
          </cell>
        </row>
        <row r="162">
          <cell r="U162">
            <v>6526.5647892502875</v>
          </cell>
        </row>
        <row r="163">
          <cell r="U163">
            <v>6717.7814559169556</v>
          </cell>
        </row>
        <row r="164">
          <cell r="U164">
            <v>6225.5078059169546</v>
          </cell>
        </row>
        <row r="165">
          <cell r="U165">
            <v>6772.4147892502879</v>
          </cell>
        </row>
        <row r="166">
          <cell r="U166">
            <v>6881.6814559169552</v>
          </cell>
        </row>
        <row r="167">
          <cell r="U167">
            <v>6417.2981225836211</v>
          </cell>
        </row>
        <row r="168">
          <cell r="U168">
            <v>3822.2147892502885</v>
          </cell>
        </row>
        <row r="169">
          <cell r="U169">
            <v>6663.1481225836214</v>
          </cell>
        </row>
        <row r="170">
          <cell r="U170">
            <v>6226.0814559169548</v>
          </cell>
        </row>
        <row r="171">
          <cell r="U171">
            <v>6553.8814559169541</v>
          </cell>
        </row>
        <row r="172">
          <cell r="U172">
            <v>6226.0814559169548</v>
          </cell>
        </row>
        <row r="173">
          <cell r="U173">
            <v>6007.5481225836211</v>
          </cell>
        </row>
        <row r="174">
          <cell r="U174">
            <v>6717.7814559169556</v>
          </cell>
        </row>
        <row r="175">
          <cell r="U175">
            <v>6881.6814559169552</v>
          </cell>
        </row>
        <row r="176">
          <cell r="U176">
            <v>6444.6147892502886</v>
          </cell>
        </row>
        <row r="177">
          <cell r="U177">
            <v>6444.6060479169537</v>
          </cell>
        </row>
        <row r="178">
          <cell r="U178">
            <v>6772.4147892502879</v>
          </cell>
        </row>
        <row r="179">
          <cell r="U179">
            <v>6226.0814559169548</v>
          </cell>
        </row>
        <row r="180">
          <cell r="U180">
            <v>6990.9481225836225</v>
          </cell>
        </row>
        <row r="181">
          <cell r="U181">
            <v>6226.0814559169548</v>
          </cell>
        </row>
        <row r="182">
          <cell r="U182">
            <v>6553.8814559169541</v>
          </cell>
        </row>
        <row r="183">
          <cell r="U183">
            <v>7045.5814559169548</v>
          </cell>
        </row>
        <row r="184">
          <cell r="U184">
            <v>6444.6147892502886</v>
          </cell>
        </row>
        <row r="185">
          <cell r="U185">
            <v>6663.1481225836214</v>
          </cell>
        </row>
        <row r="186">
          <cell r="U186">
            <v>7865.0814559169548</v>
          </cell>
        </row>
        <row r="187">
          <cell r="U187">
            <v>6444.6147892502886</v>
          </cell>
        </row>
        <row r="188">
          <cell r="U188">
            <v>6444.6147892502886</v>
          </cell>
        </row>
        <row r="189">
          <cell r="U189">
            <v>6663.1481225836214</v>
          </cell>
        </row>
        <row r="190">
          <cell r="U190">
            <v>6881.6814559169552</v>
          </cell>
        </row>
        <row r="191">
          <cell r="U191">
            <v>3822.2147892502885</v>
          </cell>
        </row>
        <row r="192">
          <cell r="U192">
            <v>8493.1577133564006</v>
          </cell>
        </row>
        <row r="193">
          <cell r="U193">
            <v>4749.1977133564005</v>
          </cell>
        </row>
        <row r="194">
          <cell r="U194">
            <v>4719.717713356401</v>
          </cell>
        </row>
        <row r="195">
          <cell r="U195">
            <v>4876.9443800230683</v>
          </cell>
        </row>
        <row r="196">
          <cell r="U196">
            <v>5171.7443800230676</v>
          </cell>
        </row>
        <row r="197">
          <cell r="U197">
            <v>4778.677713356401</v>
          </cell>
        </row>
        <row r="198">
          <cell r="U198">
            <v>4631.2777133564014</v>
          </cell>
        </row>
        <row r="199">
          <cell r="U199">
            <v>4729.5443800230669</v>
          </cell>
        </row>
        <row r="200">
          <cell r="U200">
            <v>7137.0777133564006</v>
          </cell>
        </row>
        <row r="201">
          <cell r="U201">
            <v>4680.4110466897337</v>
          </cell>
        </row>
        <row r="202">
          <cell r="U202">
            <v>4189.0777133564015</v>
          </cell>
        </row>
        <row r="203">
          <cell r="U203">
            <v>4385.6110466897353</v>
          </cell>
        </row>
        <row r="204">
          <cell r="U204">
            <v>6940.5443800230669</v>
          </cell>
        </row>
        <row r="205">
          <cell r="U205">
            <v>4680.4110466897337</v>
          </cell>
        </row>
        <row r="206">
          <cell r="U206">
            <v>4189.0777133564015</v>
          </cell>
        </row>
        <row r="207">
          <cell r="U207">
            <v>4483.8777133564008</v>
          </cell>
        </row>
        <row r="208">
          <cell r="U208">
            <v>5171.7443800230676</v>
          </cell>
        </row>
        <row r="209">
          <cell r="U209">
            <v>4189.0777133564015</v>
          </cell>
        </row>
        <row r="210">
          <cell r="U210">
            <v>4582.1443800230672</v>
          </cell>
        </row>
        <row r="211">
          <cell r="U211">
            <v>4469.1377133564019</v>
          </cell>
        </row>
        <row r="212">
          <cell r="U212">
            <v>4582.1443800230672</v>
          </cell>
        </row>
        <row r="213">
          <cell r="U213">
            <v>4582.1443800230672</v>
          </cell>
        </row>
        <row r="214">
          <cell r="U214">
            <v>4483.8777133564008</v>
          </cell>
        </row>
        <row r="215">
          <cell r="U215">
            <v>4582.1443800230672</v>
          </cell>
        </row>
        <row r="216">
          <cell r="U216">
            <v>4680.4110466897337</v>
          </cell>
        </row>
        <row r="217">
          <cell r="U217">
            <v>4385.6110466897353</v>
          </cell>
        </row>
        <row r="218">
          <cell r="U218">
            <v>4680.4110466897337</v>
          </cell>
        </row>
        <row r="219">
          <cell r="U219">
            <v>4683.5555800230668</v>
          </cell>
        </row>
        <row r="220">
          <cell r="U220">
            <v>7137.0777133564006</v>
          </cell>
        </row>
        <row r="221">
          <cell r="U221">
            <v>4778.677713356401</v>
          </cell>
        </row>
        <row r="222">
          <cell r="U222">
            <v>4582.1443800230672</v>
          </cell>
        </row>
        <row r="223">
          <cell r="U223">
            <v>4680.4110466897337</v>
          </cell>
        </row>
        <row r="224">
          <cell r="U224">
            <v>4582.1443800230672</v>
          </cell>
        </row>
        <row r="225">
          <cell r="U225">
            <v>4582.1443800230672</v>
          </cell>
        </row>
        <row r="226">
          <cell r="U226">
            <v>4582.1443800230672</v>
          </cell>
        </row>
        <row r="227">
          <cell r="U227">
            <v>4582.1443800230672</v>
          </cell>
        </row>
        <row r="228">
          <cell r="U228">
            <v>4483.8777133564008</v>
          </cell>
        </row>
        <row r="229">
          <cell r="U229">
            <v>4680.4110466897337</v>
          </cell>
        </row>
        <row r="230">
          <cell r="U230">
            <v>4385.6110466897353</v>
          </cell>
        </row>
        <row r="231">
          <cell r="U231">
            <v>4680.4110466897337</v>
          </cell>
        </row>
        <row r="232">
          <cell r="U232">
            <v>4680.4110466897337</v>
          </cell>
        </row>
        <row r="233">
          <cell r="U233">
            <v>4582.1443800230672</v>
          </cell>
        </row>
        <row r="234">
          <cell r="U234">
            <v>4778.677713356401</v>
          </cell>
        </row>
        <row r="235">
          <cell r="U235">
            <v>3992.5443800230682</v>
          </cell>
        </row>
        <row r="236">
          <cell r="U236">
            <v>3898.3105773564012</v>
          </cell>
        </row>
        <row r="237">
          <cell r="U237">
            <v>4582.1443800230672</v>
          </cell>
        </row>
        <row r="238">
          <cell r="U238">
            <v>4582.1443800230672</v>
          </cell>
        </row>
        <row r="239">
          <cell r="U239">
            <v>4975.2110466897329</v>
          </cell>
        </row>
        <row r="240">
          <cell r="U240">
            <v>4385.6110466897353</v>
          </cell>
        </row>
        <row r="241">
          <cell r="U241">
            <v>4385.6110466897353</v>
          </cell>
        </row>
        <row r="242">
          <cell r="U242">
            <v>4582.1443800230672</v>
          </cell>
        </row>
        <row r="243">
          <cell r="U243">
            <v>4385.6110466897353</v>
          </cell>
        </row>
        <row r="244">
          <cell r="U244">
            <v>4680.4110466897337</v>
          </cell>
        </row>
        <row r="245">
          <cell r="U245">
            <v>4189.0777133564015</v>
          </cell>
        </row>
        <row r="246">
          <cell r="U246">
            <v>4778.677713356401</v>
          </cell>
        </row>
        <row r="247">
          <cell r="U247">
            <v>4680.4110466897337</v>
          </cell>
        </row>
        <row r="248">
          <cell r="U248">
            <v>4778.677713356401</v>
          </cell>
        </row>
        <row r="249">
          <cell r="U249">
            <v>4975.2110466897329</v>
          </cell>
        </row>
        <row r="250">
          <cell r="U250">
            <v>5171.7443800230676</v>
          </cell>
        </row>
        <row r="251">
          <cell r="U251">
            <v>4680.4110466897337</v>
          </cell>
        </row>
        <row r="252">
          <cell r="U252">
            <v>11058.61628627451</v>
          </cell>
        </row>
        <row r="253">
          <cell r="U253">
            <v>9983.549619607842</v>
          </cell>
        </row>
        <row r="254">
          <cell r="U254">
            <v>14137.216286274508</v>
          </cell>
        </row>
        <row r="255">
          <cell r="U255">
            <v>21955.882952941174</v>
          </cell>
        </row>
        <row r="256">
          <cell r="U256">
            <v>11913.782952941177</v>
          </cell>
        </row>
        <row r="257">
          <cell r="U257">
            <v>11205.216286274512</v>
          </cell>
        </row>
        <row r="258">
          <cell r="U258">
            <v>11527.736286274512</v>
          </cell>
        </row>
        <row r="259">
          <cell r="U259">
            <v>12671.216286274512</v>
          </cell>
        </row>
        <row r="260">
          <cell r="U260">
            <v>14137.216286274508</v>
          </cell>
        </row>
        <row r="261">
          <cell r="U261">
            <v>13648.549619607844</v>
          </cell>
        </row>
        <row r="262">
          <cell r="U262">
            <v>10105.71628627451</v>
          </cell>
        </row>
        <row r="263">
          <cell r="U263">
            <v>6093.762952941177</v>
          </cell>
        </row>
        <row r="264">
          <cell r="U264">
            <v>11337.15628627451</v>
          </cell>
        </row>
        <row r="265">
          <cell r="U265">
            <v>11337.15628627451</v>
          </cell>
        </row>
        <row r="266">
          <cell r="U266">
            <v>11205.216286274512</v>
          </cell>
        </row>
        <row r="267">
          <cell r="U267">
            <v>10351.026952941176</v>
          </cell>
        </row>
        <row r="268">
          <cell r="U268">
            <v>12182.549619607842</v>
          </cell>
        </row>
        <row r="269">
          <cell r="U269">
            <v>10472.216286274508</v>
          </cell>
        </row>
        <row r="270">
          <cell r="U270">
            <v>10227.882952941178</v>
          </cell>
        </row>
        <row r="271">
          <cell r="U271">
            <v>9372.7162862745099</v>
          </cell>
        </row>
        <row r="272">
          <cell r="U272">
            <v>7686.9384529411773</v>
          </cell>
        </row>
        <row r="273">
          <cell r="U273">
            <v>12920.436286274509</v>
          </cell>
        </row>
        <row r="274">
          <cell r="U274">
            <v>7931.2717862745094</v>
          </cell>
        </row>
        <row r="275">
          <cell r="U275">
            <v>10718.50428627451</v>
          </cell>
        </row>
        <row r="276">
          <cell r="U276">
            <v>11938.216286274508</v>
          </cell>
        </row>
        <row r="277">
          <cell r="U277">
            <v>11034.182952941175</v>
          </cell>
        </row>
        <row r="278">
          <cell r="U278">
            <v>10623.702952941178</v>
          </cell>
        </row>
        <row r="279">
          <cell r="U279">
            <v>12304.716286274508</v>
          </cell>
        </row>
        <row r="280">
          <cell r="U280">
            <v>10814.282952941176</v>
          </cell>
        </row>
        <row r="281">
          <cell r="U281">
            <v>10858.262952941177</v>
          </cell>
        </row>
        <row r="282">
          <cell r="U282">
            <v>11327.382952941174</v>
          </cell>
        </row>
        <row r="283">
          <cell r="U283">
            <v>10594.382952941176</v>
          </cell>
        </row>
        <row r="284">
          <cell r="U284">
            <v>10154.582952941177</v>
          </cell>
        </row>
        <row r="285">
          <cell r="U285">
            <v>10716.549619607842</v>
          </cell>
        </row>
        <row r="286">
          <cell r="U286">
            <v>11742.749619607843</v>
          </cell>
        </row>
        <row r="287">
          <cell r="U287">
            <v>6680.280232941177</v>
          </cell>
        </row>
        <row r="288">
          <cell r="U288">
            <v>10594.382952941176</v>
          </cell>
        </row>
        <row r="289">
          <cell r="U289">
            <v>10594.382952941176</v>
          </cell>
        </row>
        <row r="290">
          <cell r="U290">
            <v>10838.716286274512</v>
          </cell>
        </row>
        <row r="291">
          <cell r="U291">
            <v>10594.382952941176</v>
          </cell>
        </row>
        <row r="292">
          <cell r="U292">
            <v>10716.549619607842</v>
          </cell>
        </row>
        <row r="293">
          <cell r="U293">
            <v>11693.882952941174</v>
          </cell>
        </row>
        <row r="294">
          <cell r="U294">
            <v>10899.799619607842</v>
          </cell>
        </row>
        <row r="295">
          <cell r="U295">
            <v>10594.382952941176</v>
          </cell>
        </row>
        <row r="296">
          <cell r="U296">
            <v>10716.549619607842</v>
          </cell>
        </row>
        <row r="297">
          <cell r="U297">
            <v>8566.5873196078446</v>
          </cell>
        </row>
        <row r="298">
          <cell r="U298">
            <v>10838.696739607842</v>
          </cell>
        </row>
        <row r="299">
          <cell r="U299">
            <v>9206.7699729411779</v>
          </cell>
        </row>
        <row r="300">
          <cell r="U300">
            <v>10472.216286274508</v>
          </cell>
        </row>
        <row r="301">
          <cell r="U301">
            <v>9128.382952941176</v>
          </cell>
        </row>
        <row r="302">
          <cell r="U302">
            <v>10105.71628627451</v>
          </cell>
        </row>
        <row r="303">
          <cell r="U303">
            <v>9372.7162862745099</v>
          </cell>
        </row>
        <row r="304">
          <cell r="U304">
            <v>10472.216286274508</v>
          </cell>
        </row>
        <row r="305">
          <cell r="U305">
            <v>12549.04961960784</v>
          </cell>
        </row>
        <row r="306">
          <cell r="U306">
            <v>11083.04961960784</v>
          </cell>
        </row>
        <row r="307">
          <cell r="U307">
            <v>9739.2162862745099</v>
          </cell>
        </row>
        <row r="308">
          <cell r="U308">
            <v>10105.71628627451</v>
          </cell>
        </row>
        <row r="309">
          <cell r="U309">
            <v>10105.71628627451</v>
          </cell>
        </row>
        <row r="310">
          <cell r="U310">
            <v>9861.3829529411742</v>
          </cell>
        </row>
        <row r="311">
          <cell r="U311">
            <v>9861.3829529411742</v>
          </cell>
        </row>
        <row r="312">
          <cell r="U312">
            <v>9739.2162862745099</v>
          </cell>
        </row>
        <row r="313">
          <cell r="U313">
            <v>10960.882952941176</v>
          </cell>
        </row>
        <row r="314">
          <cell r="U314">
            <v>10105.71628627451</v>
          </cell>
        </row>
        <row r="315">
          <cell r="U315">
            <v>12182.549619607842</v>
          </cell>
        </row>
        <row r="316">
          <cell r="U316">
            <v>11449.549619607844</v>
          </cell>
        </row>
        <row r="317">
          <cell r="U317">
            <v>10594.382952941176</v>
          </cell>
        </row>
        <row r="318">
          <cell r="U318">
            <v>9739.2162862745099</v>
          </cell>
        </row>
        <row r="319">
          <cell r="U319">
            <v>9128.382952941176</v>
          </cell>
        </row>
        <row r="320">
          <cell r="U320">
            <v>7051.5496196078429</v>
          </cell>
        </row>
        <row r="321">
          <cell r="U321">
            <v>14290.340818454444</v>
          </cell>
        </row>
        <row r="322">
          <cell r="U322">
            <v>11252.348122583619</v>
          </cell>
        </row>
        <row r="323">
          <cell r="U323">
            <v>7100.2147892502871</v>
          </cell>
        </row>
        <row r="324">
          <cell r="U324">
            <v>7624.6947892502867</v>
          </cell>
        </row>
        <row r="325">
          <cell r="U325">
            <v>7122.0681225836206</v>
          </cell>
        </row>
        <row r="326">
          <cell r="U326">
            <v>7209.4814559169545</v>
          </cell>
        </row>
        <row r="327">
          <cell r="U327">
            <v>7045.5814559169548</v>
          </cell>
        </row>
        <row r="328">
          <cell r="U328">
            <v>6226.0814559169548</v>
          </cell>
        </row>
        <row r="329">
          <cell r="U329">
            <v>6947.2414559169547</v>
          </cell>
        </row>
        <row r="330">
          <cell r="U330">
            <v>6553.8814559169541</v>
          </cell>
        </row>
        <row r="331">
          <cell r="U331">
            <v>6990.9481225836225</v>
          </cell>
        </row>
        <row r="332">
          <cell r="U332">
            <v>6663.1481225836214</v>
          </cell>
        </row>
        <row r="333">
          <cell r="U333">
            <v>6171.4481225836225</v>
          </cell>
        </row>
        <row r="334">
          <cell r="U334">
            <v>6663.1481225836214</v>
          </cell>
        </row>
        <row r="335">
          <cell r="U335">
            <v>6171.4481225836225</v>
          </cell>
        </row>
        <row r="336">
          <cell r="U336">
            <v>7122.0681225836206</v>
          </cell>
        </row>
        <row r="337">
          <cell r="U337">
            <v>7318.7481225836218</v>
          </cell>
        </row>
        <row r="338">
          <cell r="U338">
            <v>7209.4814559169545</v>
          </cell>
        </row>
        <row r="339">
          <cell r="U339">
            <v>6499.2481225836218</v>
          </cell>
        </row>
        <row r="340">
          <cell r="U340">
            <v>7122.0681225836206</v>
          </cell>
        </row>
        <row r="341">
          <cell r="U341">
            <v>7537.2814559169556</v>
          </cell>
        </row>
        <row r="342">
          <cell r="U342">
            <v>9285.5481225836193</v>
          </cell>
        </row>
        <row r="343">
          <cell r="U343">
            <v>7865.0814559169548</v>
          </cell>
        </row>
        <row r="344">
          <cell r="U344">
            <v>7537.2814559169556</v>
          </cell>
        </row>
        <row r="345">
          <cell r="U345">
            <v>9394.8147892502893</v>
          </cell>
        </row>
        <row r="346">
          <cell r="U346">
            <v>8083.6147892502886</v>
          </cell>
        </row>
        <row r="347">
          <cell r="U347">
            <v>7537.2814559169556</v>
          </cell>
        </row>
        <row r="348">
          <cell r="U348">
            <v>6892.6081225836206</v>
          </cell>
        </row>
        <row r="349">
          <cell r="U349">
            <v>7482.6481225836214</v>
          </cell>
        </row>
        <row r="350">
          <cell r="U350">
            <v>6892.6081225836206</v>
          </cell>
        </row>
        <row r="351">
          <cell r="U351">
            <v>6783.3414559169541</v>
          </cell>
        </row>
        <row r="352">
          <cell r="U352">
            <v>11033.814789250289</v>
          </cell>
        </row>
        <row r="353">
          <cell r="U353">
            <v>7209.4814559169545</v>
          </cell>
        </row>
        <row r="354">
          <cell r="U354">
            <v>7209.4814559169545</v>
          </cell>
        </row>
        <row r="355">
          <cell r="U355">
            <v>6335.3481225836222</v>
          </cell>
        </row>
        <row r="356">
          <cell r="U356">
            <v>6783.3414559169541</v>
          </cell>
        </row>
        <row r="357">
          <cell r="U357">
            <v>6750.5614559169544</v>
          </cell>
        </row>
        <row r="358">
          <cell r="U358">
            <v>7209.4814559169545</v>
          </cell>
        </row>
        <row r="359">
          <cell r="U359">
            <v>7231.3347892502879</v>
          </cell>
        </row>
        <row r="360">
          <cell r="U360">
            <v>6859.8281225836199</v>
          </cell>
        </row>
        <row r="361">
          <cell r="U361">
            <v>7023.7281225836205</v>
          </cell>
        </row>
        <row r="362">
          <cell r="U362">
            <v>6226.0814559169548</v>
          </cell>
        </row>
        <row r="363">
          <cell r="U363">
            <v>7122.0681225836206</v>
          </cell>
        </row>
        <row r="364">
          <cell r="U364">
            <v>6116.8147892502875</v>
          </cell>
        </row>
        <row r="365">
          <cell r="U365">
            <v>10960.882952941176</v>
          </cell>
        </row>
        <row r="366">
          <cell r="U366">
            <v>6335.3481225836222</v>
          </cell>
        </row>
        <row r="367">
          <cell r="U367">
            <v>6532.0281225836197</v>
          </cell>
        </row>
        <row r="368">
          <cell r="U368">
            <v>6553.8814559169541</v>
          </cell>
        </row>
        <row r="369">
          <cell r="U369">
            <v>6947.2414559169547</v>
          </cell>
        </row>
        <row r="370">
          <cell r="U370">
            <v>6586.6614559169539</v>
          </cell>
        </row>
        <row r="371">
          <cell r="U371">
            <v>6499.2481225836218</v>
          </cell>
        </row>
        <row r="372">
          <cell r="U372">
            <v>6881.6814559169552</v>
          </cell>
        </row>
        <row r="373">
          <cell r="U373">
            <v>6717.7814559169556</v>
          </cell>
        </row>
        <row r="374">
          <cell r="U374">
            <v>6007.5481225836211</v>
          </cell>
        </row>
        <row r="375">
          <cell r="U375">
            <v>7646.5481225836211</v>
          </cell>
        </row>
        <row r="376">
          <cell r="U376">
            <v>6859.8281225836199</v>
          </cell>
        </row>
        <row r="377">
          <cell r="U377">
            <v>6859.8281225836199</v>
          </cell>
        </row>
        <row r="378">
          <cell r="U378">
            <v>6007.5481225836211</v>
          </cell>
        </row>
        <row r="379">
          <cell r="U379">
            <v>7209.4814559169545</v>
          </cell>
        </row>
        <row r="380">
          <cell r="U380">
            <v>4363.3033225836216</v>
          </cell>
        </row>
        <row r="381">
          <cell r="U381">
            <v>6007.5481225836211</v>
          </cell>
        </row>
        <row r="382">
          <cell r="U382">
            <v>6499.2481225836218</v>
          </cell>
        </row>
        <row r="383">
          <cell r="U383">
            <v>6553.8814559169541</v>
          </cell>
        </row>
        <row r="384">
          <cell r="U384">
            <v>7100.2147892502871</v>
          </cell>
        </row>
        <row r="385">
          <cell r="U385">
            <v>6116.8147892502875</v>
          </cell>
        </row>
        <row r="386">
          <cell r="U386">
            <v>4363.3033225836216</v>
          </cell>
        </row>
        <row r="387">
          <cell r="U387">
            <v>7209.4814559169545</v>
          </cell>
        </row>
        <row r="388">
          <cell r="U388">
            <v>4363.3033225836216</v>
          </cell>
        </row>
        <row r="389">
          <cell r="U389">
            <v>6881.6814559169552</v>
          </cell>
        </row>
        <row r="390">
          <cell r="U390">
            <v>6663.1481225836214</v>
          </cell>
        </row>
        <row r="391">
          <cell r="U391">
            <v>8749.6662862745088</v>
          </cell>
        </row>
        <row r="392">
          <cell r="U392">
            <v>8610.1519529411762</v>
          </cell>
        </row>
        <row r="393">
          <cell r="U393">
            <v>12793.382952941176</v>
          </cell>
        </row>
        <row r="394">
          <cell r="U394">
            <v>7906.7162862745099</v>
          </cell>
        </row>
        <row r="395">
          <cell r="U395">
            <v>8530.2549529411772</v>
          </cell>
        </row>
        <row r="396">
          <cell r="U396">
            <v>11571.71628627451</v>
          </cell>
        </row>
        <row r="397">
          <cell r="U397">
            <v>8884.0496196078402</v>
          </cell>
        </row>
        <row r="398">
          <cell r="U398">
            <v>8517.549619607842</v>
          </cell>
        </row>
        <row r="399">
          <cell r="U399">
            <v>8334.299619607842</v>
          </cell>
        </row>
        <row r="400">
          <cell r="U400">
            <v>9393.9732862745095</v>
          </cell>
        </row>
        <row r="401">
          <cell r="U401">
            <v>11571.71628627451</v>
          </cell>
        </row>
        <row r="402">
          <cell r="U402">
            <v>8533.9199529411781</v>
          </cell>
        </row>
        <row r="403">
          <cell r="U403">
            <v>8884.0496196078402</v>
          </cell>
        </row>
        <row r="404">
          <cell r="U404">
            <v>9074.6296196078456</v>
          </cell>
        </row>
        <row r="405">
          <cell r="U405">
            <v>7906.7162862745099</v>
          </cell>
        </row>
        <row r="406">
          <cell r="U406">
            <v>8151.0496196078448</v>
          </cell>
        </row>
        <row r="407">
          <cell r="U407">
            <v>8517.549619607842</v>
          </cell>
        </row>
        <row r="408">
          <cell r="U408">
            <v>8884.0496196078402</v>
          </cell>
        </row>
        <row r="409">
          <cell r="U409">
            <v>8482.8542862745089</v>
          </cell>
        </row>
        <row r="410">
          <cell r="U410">
            <v>7540.2162862745108</v>
          </cell>
        </row>
        <row r="411">
          <cell r="U411">
            <v>8273.2162862745099</v>
          </cell>
        </row>
        <row r="412">
          <cell r="U412">
            <v>7909.1596196078435</v>
          </cell>
        </row>
        <row r="413">
          <cell r="U413">
            <v>7906.7162862745099</v>
          </cell>
        </row>
        <row r="414">
          <cell r="U414">
            <v>8480.8996196078442</v>
          </cell>
        </row>
        <row r="415">
          <cell r="U415">
            <v>8297.0387862745101</v>
          </cell>
        </row>
        <row r="416">
          <cell r="U416">
            <v>8089.9662862745099</v>
          </cell>
        </row>
        <row r="417">
          <cell r="U417">
            <v>8279.3246196078435</v>
          </cell>
        </row>
        <row r="418">
          <cell r="U418">
            <v>8273.2162862745099</v>
          </cell>
        </row>
        <row r="419">
          <cell r="U419">
            <v>7906.7162862745099</v>
          </cell>
        </row>
        <row r="420">
          <cell r="U420">
            <v>8517.549619607842</v>
          </cell>
        </row>
        <row r="421">
          <cell r="U421">
            <v>9167.4762862745083</v>
          </cell>
        </row>
        <row r="422">
          <cell r="U422">
            <v>7645.9222162745109</v>
          </cell>
        </row>
        <row r="423">
          <cell r="U423">
            <v>7442.6295529411773</v>
          </cell>
        </row>
        <row r="424">
          <cell r="U424">
            <v>9419.1396196078422</v>
          </cell>
        </row>
        <row r="425">
          <cell r="U425">
            <v>8065.5329529411774</v>
          </cell>
        </row>
        <row r="426">
          <cell r="U426">
            <v>8160.8229529411774</v>
          </cell>
        </row>
        <row r="427">
          <cell r="U427">
            <v>8412.4862862745103</v>
          </cell>
        </row>
        <row r="428">
          <cell r="U428">
            <v>7479.1329529411769</v>
          </cell>
        </row>
        <row r="429">
          <cell r="U429">
            <v>8395.3829529411778</v>
          </cell>
        </row>
        <row r="430">
          <cell r="U430">
            <v>8286.6546196078452</v>
          </cell>
        </row>
        <row r="431">
          <cell r="U431">
            <v>8151.0496196078448</v>
          </cell>
        </row>
        <row r="432">
          <cell r="U432">
            <v>8160.8229529411774</v>
          </cell>
        </row>
        <row r="433">
          <cell r="U433">
            <v>7906.7162862745099</v>
          </cell>
        </row>
        <row r="434">
          <cell r="U434">
            <v>10716.549619607842</v>
          </cell>
        </row>
        <row r="435">
          <cell r="U435">
            <v>8884.0496196078402</v>
          </cell>
        </row>
        <row r="436">
          <cell r="U436">
            <v>8151.0496196078448</v>
          </cell>
        </row>
        <row r="437">
          <cell r="U437">
            <v>7906.7162862745099</v>
          </cell>
        </row>
        <row r="438">
          <cell r="U438">
            <v>7540.2162862745108</v>
          </cell>
        </row>
        <row r="439">
          <cell r="U439">
            <v>8639.7162862745081</v>
          </cell>
        </row>
        <row r="440">
          <cell r="U440">
            <v>7906.7162862745099</v>
          </cell>
        </row>
        <row r="441">
          <cell r="U441">
            <v>8517.549619607842</v>
          </cell>
        </row>
        <row r="442">
          <cell r="U442">
            <v>7784.5496196078439</v>
          </cell>
        </row>
        <row r="443">
          <cell r="U443">
            <v>7295.8829529411769</v>
          </cell>
        </row>
        <row r="444">
          <cell r="U444">
            <v>8884.0496196078402</v>
          </cell>
        </row>
        <row r="445">
          <cell r="U445">
            <v>8884.0496196078402</v>
          </cell>
        </row>
        <row r="446">
          <cell r="U446">
            <v>7295.8829529411769</v>
          </cell>
        </row>
        <row r="447">
          <cell r="U447">
            <v>8517.549619607842</v>
          </cell>
        </row>
        <row r="448">
          <cell r="U448">
            <v>7784.5496196078439</v>
          </cell>
        </row>
        <row r="449">
          <cell r="U449">
            <v>8273.2162862745099</v>
          </cell>
        </row>
        <row r="450">
          <cell r="U450">
            <v>8761.882952941176</v>
          </cell>
        </row>
        <row r="451">
          <cell r="U451">
            <v>8517.549619607842</v>
          </cell>
        </row>
        <row r="452">
          <cell r="U452">
            <v>8517.549619607842</v>
          </cell>
        </row>
        <row r="453">
          <cell r="U453">
            <v>8089.9662862745099</v>
          </cell>
        </row>
        <row r="454">
          <cell r="U454">
            <v>9775.8662862745095</v>
          </cell>
        </row>
        <row r="455">
          <cell r="U455">
            <v>8016.6662862745097</v>
          </cell>
        </row>
        <row r="456">
          <cell r="U456">
            <v>7980.016286274511</v>
          </cell>
        </row>
        <row r="457">
          <cell r="U457">
            <v>9091.7329529411745</v>
          </cell>
        </row>
        <row r="458">
          <cell r="U458">
            <v>8615.2829529411774</v>
          </cell>
        </row>
        <row r="459">
          <cell r="U459">
            <v>11083.04961960784</v>
          </cell>
        </row>
        <row r="460">
          <cell r="U460">
            <v>8713.0162862745074</v>
          </cell>
        </row>
        <row r="461">
          <cell r="U461">
            <v>9849.1662862745106</v>
          </cell>
        </row>
        <row r="462">
          <cell r="U462">
            <v>8676.3662862745095</v>
          </cell>
        </row>
        <row r="463">
          <cell r="U463">
            <v>10130.149619607844</v>
          </cell>
        </row>
        <row r="464">
          <cell r="U464">
            <v>8419.8162862745085</v>
          </cell>
        </row>
        <row r="465">
          <cell r="U465">
            <v>11571.71628627451</v>
          </cell>
        </row>
        <row r="466">
          <cell r="U466">
            <v>8102.1829529411771</v>
          </cell>
        </row>
        <row r="467">
          <cell r="U467">
            <v>8798.5329529411756</v>
          </cell>
        </row>
        <row r="468">
          <cell r="U468">
            <v>8713.0162862745074</v>
          </cell>
        </row>
        <row r="469">
          <cell r="U469">
            <v>8969.5662862745085</v>
          </cell>
        </row>
        <row r="470">
          <cell r="U470">
            <v>7918.9329529411771</v>
          </cell>
        </row>
        <row r="471">
          <cell r="U471">
            <v>8664.1496196078424</v>
          </cell>
        </row>
        <row r="472">
          <cell r="U472">
            <v>13404.21628627451</v>
          </cell>
        </row>
        <row r="473">
          <cell r="U473">
            <v>8761.882952941176</v>
          </cell>
        </row>
        <row r="474">
          <cell r="U474">
            <v>9629.2662862745074</v>
          </cell>
        </row>
        <row r="475">
          <cell r="U475">
            <v>8273.2162862745099</v>
          </cell>
        </row>
        <row r="476">
          <cell r="U476">
            <v>9861.3829529411742</v>
          </cell>
        </row>
        <row r="477">
          <cell r="U477">
            <v>8419.8162862745085</v>
          </cell>
        </row>
        <row r="478">
          <cell r="U478">
            <v>7442.4829529411763</v>
          </cell>
        </row>
        <row r="479">
          <cell r="U479">
            <v>7955.5829529411776</v>
          </cell>
        </row>
        <row r="480">
          <cell r="U480">
            <v>7918.9329529411771</v>
          </cell>
        </row>
        <row r="481">
          <cell r="U481">
            <v>7992.2329529411763</v>
          </cell>
        </row>
        <row r="482">
          <cell r="U482">
            <v>8016.6662862745097</v>
          </cell>
        </row>
        <row r="483">
          <cell r="U483">
            <v>8089.9662862745099</v>
          </cell>
        </row>
        <row r="484">
          <cell r="U484">
            <v>7662.382952941176</v>
          </cell>
        </row>
        <row r="485">
          <cell r="U485">
            <v>4950.2829529411774</v>
          </cell>
        </row>
        <row r="486">
          <cell r="U486">
            <v>5756.5829529411767</v>
          </cell>
        </row>
        <row r="487">
          <cell r="U487">
            <v>8664.1496196078424</v>
          </cell>
        </row>
        <row r="488">
          <cell r="U488">
            <v>10716.549619607842</v>
          </cell>
        </row>
        <row r="489">
          <cell r="U489">
            <v>7906.7162862745099</v>
          </cell>
        </row>
        <row r="490">
          <cell r="U490">
            <v>7442.4829529411763</v>
          </cell>
        </row>
        <row r="491">
          <cell r="U491">
            <v>7442.4829529411763</v>
          </cell>
        </row>
        <row r="492">
          <cell r="U492">
            <v>9079.5162862745092</v>
          </cell>
        </row>
        <row r="493">
          <cell r="U493">
            <v>7931.1496196078433</v>
          </cell>
        </row>
        <row r="494">
          <cell r="U494">
            <v>8395.3829529411778</v>
          </cell>
        </row>
        <row r="495">
          <cell r="U495">
            <v>8725.2329529411745</v>
          </cell>
        </row>
        <row r="496">
          <cell r="U496">
            <v>8297.6496196078442</v>
          </cell>
        </row>
        <row r="497">
          <cell r="U497">
            <v>7503.5662862745103</v>
          </cell>
        </row>
        <row r="498">
          <cell r="U498">
            <v>8688.5829529411749</v>
          </cell>
        </row>
        <row r="499">
          <cell r="U499">
            <v>8419.8162862745085</v>
          </cell>
        </row>
        <row r="500">
          <cell r="U500">
            <v>7418.0496196078439</v>
          </cell>
        </row>
        <row r="501">
          <cell r="U501">
            <v>8151.0496196078448</v>
          </cell>
        </row>
        <row r="502">
          <cell r="U502">
            <v>7662.382952941176</v>
          </cell>
        </row>
        <row r="503">
          <cell r="U503">
            <v>7967.8093929411771</v>
          </cell>
        </row>
        <row r="504">
          <cell r="U504">
            <v>4545.6669529411765</v>
          </cell>
        </row>
        <row r="505">
          <cell r="U505">
            <v>12549.04961960784</v>
          </cell>
        </row>
        <row r="506">
          <cell r="U506">
            <v>8273.2162862745099</v>
          </cell>
        </row>
        <row r="507">
          <cell r="U507">
            <v>6807.2162862745099</v>
          </cell>
        </row>
        <row r="508">
          <cell r="U508">
            <v>6807.2162862745099</v>
          </cell>
        </row>
        <row r="509">
          <cell r="U509">
            <v>8028.8829529411769</v>
          </cell>
        </row>
        <row r="510">
          <cell r="U510">
            <v>7906.7162862745099</v>
          </cell>
        </row>
        <row r="511">
          <cell r="U511">
            <v>6880.516286274511</v>
          </cell>
        </row>
        <row r="512">
          <cell r="U512">
            <v>8102.1829529411771</v>
          </cell>
        </row>
        <row r="513">
          <cell r="U513">
            <v>8548.5074851211084</v>
          </cell>
        </row>
        <row r="514">
          <cell r="U514">
            <v>8817.2741517877748</v>
          </cell>
        </row>
        <row r="515">
          <cell r="U515">
            <v>13435.174151787776</v>
          </cell>
        </row>
        <row r="516">
          <cell r="U516">
            <v>10503.174151787774</v>
          </cell>
        </row>
        <row r="517">
          <cell r="U517">
            <v>9024.9574851211091</v>
          </cell>
        </row>
        <row r="518">
          <cell r="U518">
            <v>8756.1908184544409</v>
          </cell>
        </row>
        <row r="519">
          <cell r="U519">
            <v>10747.507485121108</v>
          </cell>
        </row>
        <row r="520">
          <cell r="U520">
            <v>7803.2908184544403</v>
          </cell>
        </row>
        <row r="521">
          <cell r="U521">
            <v>8182.0074851211075</v>
          </cell>
        </row>
        <row r="522">
          <cell r="U522">
            <v>8010.9741517877746</v>
          </cell>
        </row>
        <row r="523">
          <cell r="U523">
            <v>7693.3408184544405</v>
          </cell>
        </row>
        <row r="524">
          <cell r="U524">
            <v>7229.1074851211069</v>
          </cell>
        </row>
        <row r="525">
          <cell r="U525">
            <v>7852.157485121108</v>
          </cell>
        </row>
        <row r="526">
          <cell r="U526">
            <v>7852.157485121108</v>
          </cell>
        </row>
        <row r="527">
          <cell r="U527">
            <v>8230.8741517877734</v>
          </cell>
        </row>
        <row r="528">
          <cell r="U528">
            <v>7852.157485121108</v>
          </cell>
        </row>
        <row r="529">
          <cell r="U529">
            <v>7815.5074851211075</v>
          </cell>
        </row>
        <row r="530">
          <cell r="U530">
            <v>7852.157485121108</v>
          </cell>
        </row>
        <row r="531">
          <cell r="U531">
            <v>7852.157485121108</v>
          </cell>
        </row>
        <row r="532">
          <cell r="U532">
            <v>8182.0074851211075</v>
          </cell>
        </row>
        <row r="533">
          <cell r="U533">
            <v>6911.4741517877737</v>
          </cell>
        </row>
        <row r="534">
          <cell r="U534">
            <v>7803.2908184544403</v>
          </cell>
        </row>
        <row r="535">
          <cell r="U535">
            <v>8230.8741517877734</v>
          </cell>
        </row>
        <row r="536">
          <cell r="U536">
            <v>8230.8741517877734</v>
          </cell>
        </row>
        <row r="537">
          <cell r="U537">
            <v>6728.2241517877737</v>
          </cell>
        </row>
        <row r="538">
          <cell r="U538">
            <v>7852.157485121108</v>
          </cell>
        </row>
        <row r="539">
          <cell r="U539">
            <v>7852.157485121108</v>
          </cell>
        </row>
        <row r="540">
          <cell r="U540">
            <v>7852.157485121108</v>
          </cell>
        </row>
        <row r="541">
          <cell r="U541">
            <v>8670.6741517877726</v>
          </cell>
        </row>
        <row r="542">
          <cell r="U542">
            <v>7742.2074851211082</v>
          </cell>
        </row>
        <row r="543">
          <cell r="U543">
            <v>8230.8741517877734</v>
          </cell>
        </row>
        <row r="544">
          <cell r="U544">
            <v>7449.0074851211066</v>
          </cell>
        </row>
        <row r="545">
          <cell r="U545">
            <v>7852.157485121108</v>
          </cell>
        </row>
        <row r="546">
          <cell r="U546">
            <v>8230.8741517877734</v>
          </cell>
        </row>
        <row r="547">
          <cell r="U547">
            <v>6911.4741517877737</v>
          </cell>
        </row>
        <row r="548">
          <cell r="U548">
            <v>7803.2908184544403</v>
          </cell>
        </row>
        <row r="549">
          <cell r="U549">
            <v>6911.4741517877737</v>
          </cell>
        </row>
        <row r="550">
          <cell r="U550">
            <v>8182.0074851211075</v>
          </cell>
        </row>
        <row r="551">
          <cell r="U551">
            <v>7949.8908184544407</v>
          </cell>
        </row>
        <row r="552">
          <cell r="U552">
            <v>6838.1741517877736</v>
          </cell>
        </row>
        <row r="553">
          <cell r="U553">
            <v>7693.3408184544405</v>
          </cell>
        </row>
        <row r="554">
          <cell r="U554">
            <v>7949.8908184544407</v>
          </cell>
        </row>
        <row r="555">
          <cell r="U555">
            <v>7827.7241517877737</v>
          </cell>
        </row>
        <row r="556">
          <cell r="U556">
            <v>7693.3408184544405</v>
          </cell>
        </row>
        <row r="557">
          <cell r="U557">
            <v>8059.8408184544396</v>
          </cell>
        </row>
        <row r="558">
          <cell r="U558">
            <v>10258.840818454441</v>
          </cell>
        </row>
        <row r="559">
          <cell r="U559">
            <v>7803.2908184544403</v>
          </cell>
        </row>
        <row r="560">
          <cell r="U560">
            <v>7925.4574851211073</v>
          </cell>
        </row>
        <row r="561">
          <cell r="U561">
            <v>6667.1408184544416</v>
          </cell>
        </row>
        <row r="562">
          <cell r="U562">
            <v>6667.1408184544416</v>
          </cell>
        </row>
        <row r="563">
          <cell r="U563">
            <v>4920.1574851211089</v>
          </cell>
        </row>
        <row r="564">
          <cell r="U564">
            <v>7693.3408184544405</v>
          </cell>
        </row>
        <row r="565">
          <cell r="U565">
            <v>7693.3408184544405</v>
          </cell>
        </row>
        <row r="566">
          <cell r="U566">
            <v>9494.882952941176</v>
          </cell>
        </row>
        <row r="567">
          <cell r="U567">
            <v>7326.8408184544414</v>
          </cell>
        </row>
        <row r="568">
          <cell r="U568">
            <v>8914.0414559169549</v>
          </cell>
        </row>
        <row r="569">
          <cell r="U569">
            <v>4484.6382051211085</v>
          </cell>
        </row>
        <row r="570">
          <cell r="U570">
            <v>5757.4487251211076</v>
          </cell>
        </row>
        <row r="571">
          <cell r="U571">
            <v>8059.8408184544396</v>
          </cell>
        </row>
        <row r="572">
          <cell r="U572">
            <v>7711.6658184544413</v>
          </cell>
        </row>
        <row r="573">
          <cell r="U573">
            <v>7082.5074851211075</v>
          </cell>
        </row>
        <row r="574">
          <cell r="U574">
            <v>7082.5074851211075</v>
          </cell>
        </row>
        <row r="575">
          <cell r="U575">
            <v>8059.8408184544396</v>
          </cell>
        </row>
        <row r="576">
          <cell r="U576">
            <v>6838.1741517877736</v>
          </cell>
        </row>
        <row r="577">
          <cell r="U577">
            <v>6593.8408184544405</v>
          </cell>
        </row>
        <row r="578">
          <cell r="U578">
            <v>6593.8408184544405</v>
          </cell>
        </row>
        <row r="579">
          <cell r="U579">
            <v>6593.8408184544405</v>
          </cell>
        </row>
        <row r="580">
          <cell r="U580">
            <v>5628.1182051211081</v>
          </cell>
        </row>
        <row r="581">
          <cell r="U581">
            <v>6593.8408184544405</v>
          </cell>
        </row>
        <row r="582">
          <cell r="U582">
            <v>6593.8408184544405</v>
          </cell>
        </row>
        <row r="583">
          <cell r="U583">
            <v>6593.8408184544405</v>
          </cell>
        </row>
        <row r="584">
          <cell r="U584">
            <v>6593.8408184544405</v>
          </cell>
        </row>
        <row r="585">
          <cell r="U585">
            <v>6593.8408184544405</v>
          </cell>
        </row>
        <row r="586">
          <cell r="U586">
            <v>7693.3408184544405</v>
          </cell>
        </row>
        <row r="587">
          <cell r="U587">
            <v>4846.8574851211079</v>
          </cell>
        </row>
        <row r="588">
          <cell r="U588">
            <v>8884.0496196078402</v>
          </cell>
        </row>
        <row r="589">
          <cell r="U589">
            <v>13892.882952941178</v>
          </cell>
        </row>
        <row r="590">
          <cell r="U590">
            <v>9678.132952941176</v>
          </cell>
        </row>
        <row r="591">
          <cell r="U591">
            <v>8517.549619607842</v>
          </cell>
        </row>
        <row r="592">
          <cell r="U592">
            <v>9861.3829529411742</v>
          </cell>
        </row>
        <row r="593">
          <cell r="U593">
            <v>9555.9662862745081</v>
          </cell>
        </row>
        <row r="594">
          <cell r="U594">
            <v>9494.882952941176</v>
          </cell>
        </row>
        <row r="595">
          <cell r="U595">
            <v>8395.3829529411778</v>
          </cell>
        </row>
        <row r="596">
          <cell r="U596">
            <v>8151.0496196078448</v>
          </cell>
        </row>
        <row r="597">
          <cell r="U597">
            <v>9617.0496196078439</v>
          </cell>
        </row>
        <row r="598">
          <cell r="U598">
            <v>10716.549619607842</v>
          </cell>
        </row>
        <row r="599">
          <cell r="U599">
            <v>9128.382952941176</v>
          </cell>
        </row>
        <row r="600">
          <cell r="U600">
            <v>12182.549619607842</v>
          </cell>
        </row>
        <row r="601">
          <cell r="U601">
            <v>9617.0496196078439</v>
          </cell>
        </row>
        <row r="602">
          <cell r="U602">
            <v>8028.8829529411769</v>
          </cell>
        </row>
        <row r="603">
          <cell r="U603">
            <v>9128.382952941176</v>
          </cell>
        </row>
        <row r="604">
          <cell r="U604">
            <v>8517.549619607842</v>
          </cell>
        </row>
        <row r="605">
          <cell r="U605">
            <v>8884.0496196078402</v>
          </cell>
        </row>
        <row r="606">
          <cell r="U606">
            <v>8884.0496196078402</v>
          </cell>
        </row>
        <row r="607">
          <cell r="U607">
            <v>9617.0496196078439</v>
          </cell>
        </row>
        <row r="608">
          <cell r="U608">
            <v>9128.382952941176</v>
          </cell>
        </row>
        <row r="609">
          <cell r="U609">
            <v>8884.0496196078402</v>
          </cell>
        </row>
        <row r="610">
          <cell r="U610">
            <v>8273.2162862745099</v>
          </cell>
        </row>
        <row r="611">
          <cell r="U611">
            <v>8395.3829529411778</v>
          </cell>
        </row>
        <row r="612">
          <cell r="U612">
            <v>8884.0496196078402</v>
          </cell>
        </row>
        <row r="613">
          <cell r="U613">
            <v>10960.882952941176</v>
          </cell>
        </row>
        <row r="614">
          <cell r="U614">
            <v>8395.3829529411778</v>
          </cell>
        </row>
        <row r="615">
          <cell r="U615">
            <v>7906.7162862745099</v>
          </cell>
        </row>
        <row r="616">
          <cell r="U616">
            <v>8273.2162862745099</v>
          </cell>
        </row>
        <row r="617">
          <cell r="U617">
            <v>8639.7162862745081</v>
          </cell>
        </row>
        <row r="618">
          <cell r="U618">
            <v>8639.7162862745081</v>
          </cell>
        </row>
        <row r="619">
          <cell r="U619">
            <v>8028.8829529411769</v>
          </cell>
        </row>
        <row r="620">
          <cell r="U620">
            <v>8395.3829529411778</v>
          </cell>
        </row>
        <row r="621">
          <cell r="U621">
            <v>8395.3829529411778</v>
          </cell>
        </row>
        <row r="622">
          <cell r="U622">
            <v>8028.8829529411769</v>
          </cell>
        </row>
        <row r="623">
          <cell r="U623">
            <v>7662.382952941176</v>
          </cell>
        </row>
        <row r="624">
          <cell r="U624">
            <v>7540.2162862745108</v>
          </cell>
        </row>
        <row r="625">
          <cell r="U625">
            <v>8395.3829529411778</v>
          </cell>
        </row>
        <row r="626">
          <cell r="U626">
            <v>8639.7162862745081</v>
          </cell>
        </row>
        <row r="627">
          <cell r="U627">
            <v>8151.0496196078448</v>
          </cell>
        </row>
        <row r="628">
          <cell r="U628">
            <v>8151.0496196078448</v>
          </cell>
        </row>
        <row r="629">
          <cell r="U629">
            <v>7784.5496196078439</v>
          </cell>
        </row>
        <row r="630">
          <cell r="U630">
            <v>8273.2162862745099</v>
          </cell>
        </row>
        <row r="631">
          <cell r="U631">
            <v>8517.549619607842</v>
          </cell>
        </row>
        <row r="632">
          <cell r="U632">
            <v>5390.0829529411767</v>
          </cell>
        </row>
        <row r="633">
          <cell r="U633">
            <v>5390.0829529411767</v>
          </cell>
        </row>
        <row r="634">
          <cell r="U634">
            <v>7124.8496196078431</v>
          </cell>
        </row>
        <row r="635">
          <cell r="U635">
            <v>7784.5496196078439</v>
          </cell>
        </row>
        <row r="636">
          <cell r="U636">
            <v>7540.2162862745108</v>
          </cell>
        </row>
        <row r="637">
          <cell r="U637">
            <v>4211.1746196078439</v>
          </cell>
        </row>
        <row r="638">
          <cell r="U638">
            <v>7662.382952941176</v>
          </cell>
        </row>
        <row r="639">
          <cell r="U639">
            <v>7295.8829529411769</v>
          </cell>
        </row>
        <row r="640">
          <cell r="U640">
            <v>7662.382952941176</v>
          </cell>
        </row>
        <row r="641">
          <cell r="U641">
            <v>8517.549619607842</v>
          </cell>
        </row>
        <row r="642">
          <cell r="U642">
            <v>7906.7162862745099</v>
          </cell>
        </row>
        <row r="643">
          <cell r="U643">
            <v>8028.8829529411769</v>
          </cell>
        </row>
        <row r="644">
          <cell r="U644">
            <v>8028.8829529411769</v>
          </cell>
        </row>
        <row r="645">
          <cell r="U645">
            <v>4679.0729529411783</v>
          </cell>
        </row>
        <row r="646">
          <cell r="U646">
            <v>4637.1453529411774</v>
          </cell>
        </row>
        <row r="647">
          <cell r="U647">
            <v>4334.5629529411772</v>
          </cell>
        </row>
        <row r="648">
          <cell r="U648">
            <v>5390.0829529411767</v>
          </cell>
        </row>
        <row r="649">
          <cell r="U649">
            <v>5390.0829529411767</v>
          </cell>
        </row>
        <row r="650">
          <cell r="U650">
            <v>6685.0496196078439</v>
          </cell>
        </row>
        <row r="651">
          <cell r="U651">
            <v>9006.2162862745117</v>
          </cell>
        </row>
        <row r="652">
          <cell r="U652">
            <v>8273.2162862745099</v>
          </cell>
        </row>
        <row r="653">
          <cell r="U653">
            <v>14381.54961960784</v>
          </cell>
        </row>
        <row r="654">
          <cell r="U654">
            <v>8151.0496196078448</v>
          </cell>
        </row>
        <row r="655">
          <cell r="U655">
            <v>8517.549619607842</v>
          </cell>
        </row>
        <row r="656">
          <cell r="U656">
            <v>9006.2162862745117</v>
          </cell>
        </row>
        <row r="657">
          <cell r="U657">
            <v>8151.0496196078448</v>
          </cell>
        </row>
        <row r="658">
          <cell r="U658">
            <v>8273.2162862745099</v>
          </cell>
        </row>
        <row r="659">
          <cell r="U659">
            <v>8273.2162862745099</v>
          </cell>
        </row>
        <row r="660">
          <cell r="U660">
            <v>8517.549619607842</v>
          </cell>
        </row>
        <row r="661">
          <cell r="U661">
            <v>8945.1329529411742</v>
          </cell>
        </row>
        <row r="662">
          <cell r="U662">
            <v>10350.049619607842</v>
          </cell>
        </row>
        <row r="663">
          <cell r="U663">
            <v>9250.5496196078402</v>
          </cell>
        </row>
        <row r="664">
          <cell r="U664">
            <v>8578.632952941176</v>
          </cell>
        </row>
        <row r="665">
          <cell r="U665">
            <v>8517.549619607842</v>
          </cell>
        </row>
        <row r="666">
          <cell r="U666">
            <v>9006.2162862745117</v>
          </cell>
        </row>
        <row r="667">
          <cell r="U667">
            <v>13648.549619607844</v>
          </cell>
        </row>
        <row r="668">
          <cell r="U668">
            <v>8822.9662862745099</v>
          </cell>
        </row>
        <row r="669">
          <cell r="U669">
            <v>7906.7162862745099</v>
          </cell>
        </row>
        <row r="670">
          <cell r="U670">
            <v>9128.382952941176</v>
          </cell>
        </row>
        <row r="671">
          <cell r="U671">
            <v>8242.6746196078439</v>
          </cell>
        </row>
        <row r="672">
          <cell r="U672">
            <v>7785.5269529411771</v>
          </cell>
        </row>
        <row r="673">
          <cell r="U673">
            <v>8884.0496196078402</v>
          </cell>
        </row>
        <row r="674">
          <cell r="U674">
            <v>8028.8829529411769</v>
          </cell>
        </row>
        <row r="675">
          <cell r="U675">
            <v>8273.2162862745099</v>
          </cell>
        </row>
        <row r="676">
          <cell r="U676">
            <v>9128.382952941176</v>
          </cell>
        </row>
        <row r="677">
          <cell r="U677">
            <v>7906.7162862745099</v>
          </cell>
        </row>
        <row r="678">
          <cell r="U678">
            <v>8273.2162862745099</v>
          </cell>
        </row>
        <row r="679">
          <cell r="U679">
            <v>7784.5496196078439</v>
          </cell>
        </row>
        <row r="680">
          <cell r="U680">
            <v>8151.0496196078448</v>
          </cell>
        </row>
        <row r="681">
          <cell r="U681">
            <v>8395.3829529411778</v>
          </cell>
        </row>
        <row r="682">
          <cell r="U682">
            <v>7662.382952941176</v>
          </cell>
        </row>
        <row r="683">
          <cell r="U683">
            <v>12060.382952941178</v>
          </cell>
        </row>
        <row r="684">
          <cell r="U684">
            <v>8028.8829529411769</v>
          </cell>
        </row>
        <row r="685">
          <cell r="U685">
            <v>7906.7162862745099</v>
          </cell>
        </row>
        <row r="686">
          <cell r="U686">
            <v>7662.382952941176</v>
          </cell>
        </row>
        <row r="687">
          <cell r="U687">
            <v>7906.7162862745099</v>
          </cell>
        </row>
        <row r="688">
          <cell r="U688">
            <v>8028.8829529411769</v>
          </cell>
        </row>
        <row r="689">
          <cell r="U689">
            <v>8028.8829529411769</v>
          </cell>
        </row>
        <row r="690">
          <cell r="U690">
            <v>8273.2162862745099</v>
          </cell>
        </row>
        <row r="691">
          <cell r="U691">
            <v>7906.7162862745099</v>
          </cell>
        </row>
        <row r="692">
          <cell r="U692">
            <v>8151.0496196078448</v>
          </cell>
        </row>
        <row r="693">
          <cell r="U693">
            <v>8028.8829529411769</v>
          </cell>
        </row>
        <row r="694">
          <cell r="U694">
            <v>8151.0496196078448</v>
          </cell>
        </row>
        <row r="695">
          <cell r="U695">
            <v>7442.6295529411773</v>
          </cell>
        </row>
        <row r="696">
          <cell r="U696">
            <v>7784.5496196078439</v>
          </cell>
        </row>
        <row r="697">
          <cell r="U697">
            <v>8028.8829529411769</v>
          </cell>
        </row>
        <row r="698">
          <cell r="U698">
            <v>8028.8829529411769</v>
          </cell>
        </row>
        <row r="699">
          <cell r="U699">
            <v>7906.7162862745099</v>
          </cell>
        </row>
        <row r="700">
          <cell r="U700">
            <v>8028.8829529411769</v>
          </cell>
        </row>
        <row r="701">
          <cell r="U701">
            <v>7662.382952941176</v>
          </cell>
        </row>
        <row r="702">
          <cell r="U702">
            <v>7906.7162862745099</v>
          </cell>
        </row>
        <row r="703">
          <cell r="U703">
            <v>7784.5496196078439</v>
          </cell>
        </row>
        <row r="704">
          <cell r="U704">
            <v>7784.5496196078439</v>
          </cell>
        </row>
        <row r="705">
          <cell r="U705">
            <v>8151.0496196078448</v>
          </cell>
        </row>
        <row r="706">
          <cell r="U706">
            <v>8212.1329529411778</v>
          </cell>
        </row>
        <row r="707">
          <cell r="U707">
            <v>8028.8829529411769</v>
          </cell>
        </row>
        <row r="708">
          <cell r="U708">
            <v>7906.7162862745099</v>
          </cell>
        </row>
        <row r="709">
          <cell r="U709">
            <v>7540.2162862745108</v>
          </cell>
        </row>
        <row r="710">
          <cell r="U710">
            <v>7784.5496196078439</v>
          </cell>
        </row>
        <row r="711">
          <cell r="U711">
            <v>8028.8829529411769</v>
          </cell>
        </row>
        <row r="712">
          <cell r="U712">
            <v>7442.4829529411763</v>
          </cell>
        </row>
        <row r="713">
          <cell r="U713">
            <v>4510.4829529411772</v>
          </cell>
        </row>
        <row r="714">
          <cell r="U714">
            <v>7188.3762862745107</v>
          </cell>
        </row>
        <row r="715">
          <cell r="U715">
            <v>7906.7162862745099</v>
          </cell>
        </row>
        <row r="716">
          <cell r="U716">
            <v>7571.1741517877745</v>
          </cell>
        </row>
        <row r="717">
          <cell r="U717">
            <v>7815.5074851211075</v>
          </cell>
        </row>
        <row r="718">
          <cell r="U718">
            <v>7326.8408184544414</v>
          </cell>
        </row>
        <row r="719">
          <cell r="U719">
            <v>7815.5074851211075</v>
          </cell>
        </row>
        <row r="720">
          <cell r="U720">
            <v>7815.4977117877743</v>
          </cell>
        </row>
        <row r="721">
          <cell r="U721">
            <v>7815.5074851211075</v>
          </cell>
        </row>
        <row r="722">
          <cell r="U722">
            <v>7937.6741517877754</v>
          </cell>
        </row>
        <row r="723">
          <cell r="U723">
            <v>7451.4508184544411</v>
          </cell>
        </row>
        <row r="724">
          <cell r="U724">
            <v>7693.3408184544405</v>
          </cell>
        </row>
        <row r="725">
          <cell r="U725">
            <v>7805.7341517877749</v>
          </cell>
        </row>
        <row r="726">
          <cell r="U726">
            <v>7937.6741517877754</v>
          </cell>
        </row>
        <row r="727">
          <cell r="U727">
            <v>7693.3408184544405</v>
          </cell>
        </row>
        <row r="728">
          <cell r="U728">
            <v>7571.1741517877745</v>
          </cell>
        </row>
        <row r="729">
          <cell r="U729">
            <v>13313.007485121107</v>
          </cell>
        </row>
        <row r="730">
          <cell r="U730">
            <v>7815.5074851211075</v>
          </cell>
        </row>
        <row r="731">
          <cell r="U731">
            <v>10381.007485121108</v>
          </cell>
        </row>
        <row r="732">
          <cell r="U732">
            <v>7571.1741517877745</v>
          </cell>
        </row>
        <row r="733">
          <cell r="U733">
            <v>7998.7574851211075</v>
          </cell>
        </row>
        <row r="734">
          <cell r="U734">
            <v>7815.5074851211075</v>
          </cell>
        </row>
        <row r="735">
          <cell r="U735">
            <v>7326.8310451211064</v>
          </cell>
        </row>
        <row r="736">
          <cell r="U736">
            <v>7449.0172584544407</v>
          </cell>
        </row>
        <row r="737">
          <cell r="U737">
            <v>7571.1741517877745</v>
          </cell>
        </row>
        <row r="738">
          <cell r="U738">
            <v>6471.6741517877745</v>
          </cell>
        </row>
        <row r="739">
          <cell r="U739">
            <v>6899.2574851211075</v>
          </cell>
        </row>
        <row r="740">
          <cell r="U740">
            <v>7571.1741517877745</v>
          </cell>
        </row>
        <row r="741">
          <cell r="U741">
            <v>7449.0074851211066</v>
          </cell>
        </row>
        <row r="742">
          <cell r="U742">
            <v>12580.007485121108</v>
          </cell>
        </row>
        <row r="743">
          <cell r="U743">
            <v>11236.174151787776</v>
          </cell>
        </row>
        <row r="744">
          <cell r="U744">
            <v>7571.1741517877745</v>
          </cell>
        </row>
        <row r="745">
          <cell r="U745">
            <v>7571.1741517877745</v>
          </cell>
        </row>
        <row r="746">
          <cell r="U746">
            <v>7326.8408184544414</v>
          </cell>
        </row>
        <row r="747">
          <cell r="U747">
            <v>7204.6741517877745</v>
          </cell>
        </row>
        <row r="748">
          <cell r="U748">
            <v>7571.1741517877745</v>
          </cell>
        </row>
        <row r="749">
          <cell r="U749">
            <v>7326.8408184544414</v>
          </cell>
        </row>
        <row r="750">
          <cell r="U750">
            <v>7571.1741517877745</v>
          </cell>
        </row>
        <row r="751">
          <cell r="U751">
            <v>7815.5074851211075</v>
          </cell>
        </row>
        <row r="752">
          <cell r="U752">
            <v>8182.0074851211075</v>
          </cell>
        </row>
        <row r="753">
          <cell r="U753">
            <v>7449.0074851211066</v>
          </cell>
        </row>
        <row r="754">
          <cell r="U754">
            <v>7326.8408184544414</v>
          </cell>
        </row>
        <row r="755">
          <cell r="U755">
            <v>7449.0074851211066</v>
          </cell>
        </row>
        <row r="756">
          <cell r="U756">
            <v>7937.6741517877754</v>
          </cell>
        </row>
        <row r="757">
          <cell r="U757">
            <v>7571.1741517877745</v>
          </cell>
        </row>
        <row r="758">
          <cell r="U758">
            <v>7754.4241517877736</v>
          </cell>
        </row>
        <row r="759">
          <cell r="U759">
            <v>7449.0074851211066</v>
          </cell>
        </row>
        <row r="760">
          <cell r="U760">
            <v>7326.8408184544414</v>
          </cell>
        </row>
        <row r="761">
          <cell r="U761">
            <v>7082.5074851211075</v>
          </cell>
        </row>
        <row r="762">
          <cell r="U762">
            <v>7632.2574851211084</v>
          </cell>
        </row>
        <row r="763">
          <cell r="U763">
            <v>5176.7074851211073</v>
          </cell>
        </row>
        <row r="764">
          <cell r="U764">
            <v>7326.8408184544414</v>
          </cell>
        </row>
        <row r="765">
          <cell r="U765">
            <v>7693.3408184544405</v>
          </cell>
        </row>
        <row r="766">
          <cell r="U766">
            <v>7082.5074851211075</v>
          </cell>
        </row>
        <row r="767">
          <cell r="U767">
            <v>7326.8408184544414</v>
          </cell>
        </row>
        <row r="768">
          <cell r="U768">
            <v>7815.5074851211075</v>
          </cell>
        </row>
        <row r="769">
          <cell r="U769">
            <v>7815.5074851211075</v>
          </cell>
        </row>
        <row r="770">
          <cell r="U770">
            <v>7571.1741517877745</v>
          </cell>
        </row>
        <row r="771">
          <cell r="U771">
            <v>9159.3408184544423</v>
          </cell>
        </row>
        <row r="772">
          <cell r="U772">
            <v>7326.8408184544414</v>
          </cell>
        </row>
        <row r="773">
          <cell r="U773">
            <v>7693.3408184544405</v>
          </cell>
        </row>
        <row r="774">
          <cell r="U774">
            <v>7143.5908184544396</v>
          </cell>
        </row>
        <row r="775">
          <cell r="U775">
            <v>7326.8408184544414</v>
          </cell>
        </row>
        <row r="776">
          <cell r="U776">
            <v>6838.1741517877736</v>
          </cell>
        </row>
        <row r="777">
          <cell r="U777">
            <v>7326.8408184544414</v>
          </cell>
        </row>
        <row r="778">
          <cell r="U778">
            <v>7326.8408184544414</v>
          </cell>
        </row>
        <row r="779">
          <cell r="U779">
            <v>7326.8408184544414</v>
          </cell>
        </row>
        <row r="780">
          <cell r="U780">
            <v>6838.1741517877736</v>
          </cell>
        </row>
        <row r="781">
          <cell r="U781">
            <v>6838.1741517877736</v>
          </cell>
        </row>
        <row r="782">
          <cell r="U782">
            <v>6960.3408184544405</v>
          </cell>
        </row>
        <row r="783">
          <cell r="U783">
            <v>7326.8408184544414</v>
          </cell>
        </row>
        <row r="784">
          <cell r="U784">
            <v>6960.3408184544405</v>
          </cell>
        </row>
        <row r="785">
          <cell r="U785">
            <v>6975.1376451211081</v>
          </cell>
        </row>
        <row r="786">
          <cell r="U786">
            <v>7082.5074851211075</v>
          </cell>
        </row>
        <row r="787">
          <cell r="U787">
            <v>7326.8408184544414</v>
          </cell>
        </row>
        <row r="788">
          <cell r="U788">
            <v>7326.8408184544414</v>
          </cell>
        </row>
        <row r="789">
          <cell r="U789">
            <v>6838.1741517877736</v>
          </cell>
        </row>
        <row r="790">
          <cell r="U790">
            <v>7571.1741517877745</v>
          </cell>
        </row>
        <row r="791">
          <cell r="U791">
            <v>7888.8074851211077</v>
          </cell>
        </row>
        <row r="792">
          <cell r="U792">
            <v>6838.1741517877736</v>
          </cell>
        </row>
        <row r="793">
          <cell r="U793">
            <v>7571.1741517877745</v>
          </cell>
        </row>
        <row r="794">
          <cell r="U794">
            <v>4174.9408184544418</v>
          </cell>
        </row>
        <row r="795">
          <cell r="U795">
            <v>4174.9408184544418</v>
          </cell>
        </row>
        <row r="796">
          <cell r="U796">
            <v>4174.9408184544418</v>
          </cell>
        </row>
        <row r="797">
          <cell r="U797">
            <v>7937.6741517877754</v>
          </cell>
        </row>
        <row r="798">
          <cell r="U798">
            <v>8670.6741517877726</v>
          </cell>
        </row>
        <row r="799">
          <cell r="U799">
            <v>8304.1741517877745</v>
          </cell>
        </row>
        <row r="800">
          <cell r="U800">
            <v>7693.3408184544405</v>
          </cell>
        </row>
        <row r="801">
          <cell r="U801">
            <v>7815.5074851211075</v>
          </cell>
        </row>
        <row r="802">
          <cell r="U802">
            <v>8304.1741517877745</v>
          </cell>
        </row>
        <row r="803">
          <cell r="U803">
            <v>10503.174151787774</v>
          </cell>
        </row>
        <row r="804">
          <cell r="U804">
            <v>7571.1741517877745</v>
          </cell>
        </row>
        <row r="805">
          <cell r="U805">
            <v>7693.3408184544405</v>
          </cell>
        </row>
        <row r="806">
          <cell r="U806">
            <v>7571.1741517877745</v>
          </cell>
        </row>
        <row r="807">
          <cell r="U807">
            <v>7815.5074851211075</v>
          </cell>
        </row>
        <row r="808">
          <cell r="U808">
            <v>8182.0074851211075</v>
          </cell>
        </row>
        <row r="809">
          <cell r="U809">
            <v>7693.3408184544405</v>
          </cell>
        </row>
        <row r="810">
          <cell r="U810">
            <v>12213.50748512111</v>
          </cell>
        </row>
        <row r="811">
          <cell r="U811">
            <v>7571.1741517877745</v>
          </cell>
        </row>
        <row r="812">
          <cell r="U812">
            <v>7754.4241517877736</v>
          </cell>
        </row>
        <row r="813">
          <cell r="U813">
            <v>8182.0074851211075</v>
          </cell>
        </row>
        <row r="814">
          <cell r="U814">
            <v>7571.1741517877745</v>
          </cell>
        </row>
        <row r="815">
          <cell r="U815">
            <v>10258.840818454441</v>
          </cell>
        </row>
        <row r="816">
          <cell r="U816">
            <v>8426.3408184544405</v>
          </cell>
        </row>
        <row r="817">
          <cell r="U817">
            <v>7326.8408184544414</v>
          </cell>
        </row>
        <row r="818">
          <cell r="U818">
            <v>7571.1741517877745</v>
          </cell>
        </row>
        <row r="819">
          <cell r="U819">
            <v>7937.6741517877754</v>
          </cell>
        </row>
        <row r="820">
          <cell r="U820">
            <v>7815.5074851211075</v>
          </cell>
        </row>
        <row r="821">
          <cell r="U821">
            <v>7571.1741517877745</v>
          </cell>
        </row>
        <row r="822">
          <cell r="U822">
            <v>7937.6741517877754</v>
          </cell>
        </row>
        <row r="823">
          <cell r="U823">
            <v>7815.5074851211075</v>
          </cell>
        </row>
        <row r="824">
          <cell r="U824">
            <v>7449.0074851211066</v>
          </cell>
        </row>
        <row r="825">
          <cell r="U825">
            <v>7571.1741517877745</v>
          </cell>
        </row>
        <row r="826">
          <cell r="U826">
            <v>7082.5074851211075</v>
          </cell>
        </row>
        <row r="827">
          <cell r="U827">
            <v>7571.1741517877745</v>
          </cell>
        </row>
        <row r="828">
          <cell r="U828">
            <v>8365.2574851211066</v>
          </cell>
        </row>
        <row r="829">
          <cell r="U829">
            <v>7693.3408184544405</v>
          </cell>
        </row>
        <row r="830">
          <cell r="U830">
            <v>7693.3408184544405</v>
          </cell>
        </row>
        <row r="831">
          <cell r="U831">
            <v>7571.1741517877745</v>
          </cell>
        </row>
        <row r="832">
          <cell r="U832">
            <v>7571.1741517877745</v>
          </cell>
        </row>
        <row r="833">
          <cell r="U833">
            <v>7693.3408184544405</v>
          </cell>
        </row>
        <row r="834">
          <cell r="U834">
            <v>7449.0074851211066</v>
          </cell>
        </row>
        <row r="835">
          <cell r="U835">
            <v>7449.0074851211066</v>
          </cell>
        </row>
        <row r="836">
          <cell r="U836">
            <v>6716.0074851211084</v>
          </cell>
        </row>
        <row r="837">
          <cell r="U837">
            <v>8182.0074851211075</v>
          </cell>
        </row>
        <row r="838">
          <cell r="U838">
            <v>7815.5074851211075</v>
          </cell>
        </row>
        <row r="839">
          <cell r="U839">
            <v>7326.8408184544414</v>
          </cell>
        </row>
        <row r="840">
          <cell r="U840">
            <v>7668.907485121108</v>
          </cell>
        </row>
        <row r="841">
          <cell r="U841">
            <v>6716.0074851211084</v>
          </cell>
        </row>
        <row r="842">
          <cell r="U842">
            <v>7449.0074851211066</v>
          </cell>
        </row>
        <row r="843">
          <cell r="U843">
            <v>6838.1741517877736</v>
          </cell>
        </row>
        <row r="844">
          <cell r="U844">
            <v>7204.6741517877745</v>
          </cell>
        </row>
        <row r="845">
          <cell r="U845">
            <v>6593.8408184544405</v>
          </cell>
        </row>
        <row r="846">
          <cell r="U846">
            <v>6838.1741517877736</v>
          </cell>
        </row>
        <row r="847">
          <cell r="U847">
            <v>7082.5074851211075</v>
          </cell>
        </row>
        <row r="848">
          <cell r="U848">
            <v>7082.5074851211075</v>
          </cell>
        </row>
        <row r="849">
          <cell r="U849">
            <v>7693.3408184544405</v>
          </cell>
        </row>
        <row r="850">
          <cell r="U850">
            <v>10381.007485121108</v>
          </cell>
        </row>
        <row r="851">
          <cell r="U851">
            <v>6838.1741517877736</v>
          </cell>
        </row>
        <row r="852">
          <cell r="U852">
            <v>6716.0074851211084</v>
          </cell>
        </row>
        <row r="853">
          <cell r="U853">
            <v>7082.5074851211075</v>
          </cell>
        </row>
        <row r="854">
          <cell r="U854">
            <v>5720.5934851211077</v>
          </cell>
        </row>
        <row r="855">
          <cell r="U855">
            <v>5329.5379851211073</v>
          </cell>
        </row>
        <row r="856">
          <cell r="U856">
            <v>6838.1741517877736</v>
          </cell>
        </row>
        <row r="857">
          <cell r="U857">
            <v>9739.2162862745099</v>
          </cell>
        </row>
        <row r="858">
          <cell r="U858">
            <v>7449.0074851211066</v>
          </cell>
        </row>
        <row r="859">
          <cell r="U859">
            <v>7449.0074851211066</v>
          </cell>
        </row>
        <row r="860">
          <cell r="U860">
            <v>7326.8408184544414</v>
          </cell>
        </row>
        <row r="861">
          <cell r="U861">
            <v>7815.5074851211075</v>
          </cell>
        </row>
        <row r="862">
          <cell r="U862">
            <v>7449.0074851211066</v>
          </cell>
        </row>
        <row r="863">
          <cell r="U863">
            <v>6593.8408184544405</v>
          </cell>
        </row>
        <row r="864">
          <cell r="U864">
            <v>7693.3408184544405</v>
          </cell>
        </row>
        <row r="865">
          <cell r="U865">
            <v>6716.0074851211084</v>
          </cell>
        </row>
        <row r="866">
          <cell r="U866">
            <v>8304.1741517877745</v>
          </cell>
        </row>
        <row r="867">
          <cell r="U867">
            <v>7326.8408184544414</v>
          </cell>
        </row>
        <row r="868">
          <cell r="U868">
            <v>7815.5074851211075</v>
          </cell>
        </row>
        <row r="869">
          <cell r="U869">
            <v>7449.0074851211066</v>
          </cell>
        </row>
        <row r="870">
          <cell r="U870">
            <v>7937.6741517877754</v>
          </cell>
        </row>
        <row r="871">
          <cell r="U871">
            <v>6838.1741517877736</v>
          </cell>
        </row>
        <row r="872">
          <cell r="U872">
            <v>4736.907485121108</v>
          </cell>
        </row>
        <row r="873">
          <cell r="U873">
            <v>8304.1741517877745</v>
          </cell>
        </row>
        <row r="874">
          <cell r="U874">
            <v>6838.1741517877736</v>
          </cell>
        </row>
        <row r="875">
          <cell r="U875">
            <v>6838.1741517877736</v>
          </cell>
        </row>
        <row r="876">
          <cell r="U876">
            <v>5543.2074851211073</v>
          </cell>
        </row>
        <row r="877">
          <cell r="U877">
            <v>8059.8408184544396</v>
          </cell>
        </row>
        <row r="878">
          <cell r="U878">
            <v>6593.8408184544405</v>
          </cell>
        </row>
        <row r="879">
          <cell r="U879">
            <v>7204.6741517877745</v>
          </cell>
        </row>
        <row r="880">
          <cell r="U880">
            <v>7571.1741517877745</v>
          </cell>
        </row>
        <row r="881">
          <cell r="U881">
            <v>8884.0496196078402</v>
          </cell>
        </row>
        <row r="882">
          <cell r="U882">
            <v>15969.716286274508</v>
          </cell>
        </row>
        <row r="883">
          <cell r="U883">
            <v>9494.882952941176</v>
          </cell>
        </row>
        <row r="884">
          <cell r="U884">
            <v>8966.1456196078434</v>
          </cell>
        </row>
        <row r="885">
          <cell r="U885">
            <v>9743.1256196078411</v>
          </cell>
        </row>
        <row r="886">
          <cell r="U886">
            <v>8945.1329529411742</v>
          </cell>
        </row>
        <row r="887">
          <cell r="U887">
            <v>9754.8536196078439</v>
          </cell>
        </row>
        <row r="888">
          <cell r="U888">
            <v>9856.4962862745087</v>
          </cell>
        </row>
        <row r="889">
          <cell r="U889">
            <v>9884.71678627451</v>
          </cell>
        </row>
        <row r="890">
          <cell r="U890">
            <v>9192.642619607841</v>
          </cell>
        </row>
        <row r="891">
          <cell r="U891">
            <v>11327.382952941174</v>
          </cell>
        </row>
        <row r="892">
          <cell r="U892">
            <v>9356.2237862745096</v>
          </cell>
        </row>
        <row r="893">
          <cell r="U893">
            <v>12426.882952941178</v>
          </cell>
        </row>
        <row r="894">
          <cell r="U894">
            <v>8273.2162862745099</v>
          </cell>
        </row>
        <row r="895">
          <cell r="U895">
            <v>7503.5662862745103</v>
          </cell>
        </row>
        <row r="896">
          <cell r="U896">
            <v>8273.2162862745099</v>
          </cell>
        </row>
        <row r="897">
          <cell r="U897">
            <v>8395.3829529411778</v>
          </cell>
        </row>
        <row r="898">
          <cell r="U898">
            <v>8884.0496196078402</v>
          </cell>
        </row>
        <row r="899">
          <cell r="U899">
            <v>9822.2896196078436</v>
          </cell>
        </row>
        <row r="900">
          <cell r="U900">
            <v>7686.8162862745103</v>
          </cell>
        </row>
        <row r="901">
          <cell r="U901">
            <v>9300.6379529411788</v>
          </cell>
        </row>
        <row r="902">
          <cell r="U902">
            <v>7503.5662862745103</v>
          </cell>
        </row>
        <row r="903">
          <cell r="U903">
            <v>8940.9792862745089</v>
          </cell>
        </row>
        <row r="904">
          <cell r="U904">
            <v>9255.5584529411772</v>
          </cell>
        </row>
        <row r="905">
          <cell r="U905">
            <v>8248.7829529411774</v>
          </cell>
        </row>
        <row r="906">
          <cell r="U906">
            <v>8517.549619607842</v>
          </cell>
        </row>
        <row r="907">
          <cell r="U907">
            <v>9670.8029529411779</v>
          </cell>
        </row>
        <row r="908">
          <cell r="U908">
            <v>8563.4842862745081</v>
          </cell>
        </row>
        <row r="909">
          <cell r="U909">
            <v>8865.4900596078442</v>
          </cell>
        </row>
        <row r="910">
          <cell r="U910">
            <v>8517.6058162745085</v>
          </cell>
        </row>
        <row r="911">
          <cell r="U911">
            <v>8563.4842862745081</v>
          </cell>
        </row>
        <row r="912">
          <cell r="U912">
            <v>8563.4842862745081</v>
          </cell>
        </row>
        <row r="913">
          <cell r="U913">
            <v>8437.6623929411762</v>
          </cell>
        </row>
        <row r="914">
          <cell r="U914">
            <v>8538.3179529411773</v>
          </cell>
        </row>
        <row r="915">
          <cell r="U915">
            <v>8562.7512862745098</v>
          </cell>
        </row>
        <row r="916">
          <cell r="U916">
            <v>9128.382952941176</v>
          </cell>
        </row>
        <row r="917">
          <cell r="U917">
            <v>8185.989286274511</v>
          </cell>
        </row>
        <row r="918">
          <cell r="U918">
            <v>8689.3159529411769</v>
          </cell>
        </row>
        <row r="919">
          <cell r="U919">
            <v>8518.282619607844</v>
          </cell>
        </row>
        <row r="920">
          <cell r="U920">
            <v>9263.2549529411754</v>
          </cell>
        </row>
        <row r="921">
          <cell r="U921">
            <v>6929.3829529411778</v>
          </cell>
        </row>
        <row r="922">
          <cell r="U922">
            <v>8273.2162862745099</v>
          </cell>
        </row>
        <row r="923">
          <cell r="U923">
            <v>8884.0496196078402</v>
          </cell>
        </row>
        <row r="924">
          <cell r="U924">
            <v>8517.549619607842</v>
          </cell>
        </row>
        <row r="925">
          <cell r="U925">
            <v>8517.549619607842</v>
          </cell>
        </row>
        <row r="926">
          <cell r="U926">
            <v>6562.8829529411769</v>
          </cell>
        </row>
        <row r="927">
          <cell r="U927">
            <v>9617.0496196078439</v>
          </cell>
        </row>
        <row r="928">
          <cell r="U928">
            <v>11327.382952941174</v>
          </cell>
        </row>
        <row r="929">
          <cell r="U929">
            <v>7662.382952941176</v>
          </cell>
        </row>
        <row r="930">
          <cell r="U930">
            <v>9128.382952941176</v>
          </cell>
        </row>
        <row r="931">
          <cell r="U931">
            <v>9128.382952941176</v>
          </cell>
        </row>
        <row r="932">
          <cell r="U932">
            <v>9739.2162862745099</v>
          </cell>
        </row>
        <row r="933">
          <cell r="U933">
            <v>7662.382952941176</v>
          </cell>
        </row>
        <row r="934">
          <cell r="U934">
            <v>9128.382952941176</v>
          </cell>
        </row>
        <row r="935">
          <cell r="U935">
            <v>8273.2162862745099</v>
          </cell>
        </row>
        <row r="936">
          <cell r="U936">
            <v>9128.382952941176</v>
          </cell>
        </row>
        <row r="937">
          <cell r="U937">
            <v>8639.7162862745081</v>
          </cell>
        </row>
        <row r="938">
          <cell r="U938">
            <v>9128.382952941176</v>
          </cell>
        </row>
        <row r="939">
          <cell r="U939">
            <v>8365.2574851211066</v>
          </cell>
        </row>
        <row r="940">
          <cell r="U940">
            <v>12555.574151787774</v>
          </cell>
        </row>
        <row r="941">
          <cell r="U941">
            <v>8853.9241517877745</v>
          </cell>
        </row>
        <row r="942">
          <cell r="U942">
            <v>13679.50748512111</v>
          </cell>
        </row>
        <row r="943">
          <cell r="U943">
            <v>8365.2574851211066</v>
          </cell>
        </row>
        <row r="944">
          <cell r="U944">
            <v>7632.2574851211084</v>
          </cell>
        </row>
        <row r="945">
          <cell r="U945">
            <v>8426.3408184544405</v>
          </cell>
        </row>
        <row r="946">
          <cell r="U946">
            <v>8915.0074851211084</v>
          </cell>
        </row>
        <row r="947">
          <cell r="U947">
            <v>8853.9241517877745</v>
          </cell>
        </row>
        <row r="948">
          <cell r="U948">
            <v>8365.2574851211066</v>
          </cell>
        </row>
        <row r="949">
          <cell r="U949">
            <v>8182.0074851211075</v>
          </cell>
        </row>
        <row r="950">
          <cell r="U950">
            <v>9037.1741517877726</v>
          </cell>
        </row>
        <row r="951">
          <cell r="U951">
            <v>8182.0074851211075</v>
          </cell>
        </row>
        <row r="952">
          <cell r="U952">
            <v>8365.2574851211066</v>
          </cell>
        </row>
        <row r="953">
          <cell r="U953">
            <v>8853.9241517877745</v>
          </cell>
        </row>
        <row r="954">
          <cell r="U954">
            <v>8304.1741517877745</v>
          </cell>
        </row>
        <row r="955">
          <cell r="U955">
            <v>10625.340818454444</v>
          </cell>
        </row>
        <row r="956">
          <cell r="U956">
            <v>9159.3408184544423</v>
          </cell>
        </row>
        <row r="957">
          <cell r="U957">
            <v>8304.1741517877745</v>
          </cell>
        </row>
        <row r="958">
          <cell r="U958">
            <v>8365.2574851211066</v>
          </cell>
        </row>
        <row r="959">
          <cell r="U959">
            <v>7754.4241517877736</v>
          </cell>
        </row>
        <row r="960">
          <cell r="U960">
            <v>9098.2574851211102</v>
          </cell>
        </row>
        <row r="961">
          <cell r="U961">
            <v>7632.2574851211084</v>
          </cell>
        </row>
        <row r="962">
          <cell r="U962">
            <v>8365.2574851211066</v>
          </cell>
        </row>
        <row r="963">
          <cell r="U963">
            <v>9525.8408184544423</v>
          </cell>
        </row>
        <row r="964">
          <cell r="U964">
            <v>8548.5074851211084</v>
          </cell>
        </row>
        <row r="965">
          <cell r="U965">
            <v>7632.2574851211084</v>
          </cell>
        </row>
        <row r="966">
          <cell r="U966">
            <v>8731.7574851211066</v>
          </cell>
        </row>
        <row r="967">
          <cell r="U967">
            <v>8548.5074851211084</v>
          </cell>
        </row>
        <row r="968">
          <cell r="U968">
            <v>8731.7574851211066</v>
          </cell>
        </row>
        <row r="969">
          <cell r="U969">
            <v>8731.7574851211066</v>
          </cell>
        </row>
        <row r="970">
          <cell r="U970">
            <v>8609.5908184544405</v>
          </cell>
        </row>
        <row r="971">
          <cell r="U971">
            <v>8243.0908184544405</v>
          </cell>
        </row>
        <row r="972">
          <cell r="U972">
            <v>8915.0074851211084</v>
          </cell>
        </row>
        <row r="973">
          <cell r="U973">
            <v>7571.1741517877745</v>
          </cell>
        </row>
        <row r="974">
          <cell r="U974">
            <v>7571.1741517877745</v>
          </cell>
        </row>
        <row r="975">
          <cell r="U975">
            <v>8243.0908184544405</v>
          </cell>
        </row>
        <row r="976">
          <cell r="U976">
            <v>8853.9241517877745</v>
          </cell>
        </row>
        <row r="977">
          <cell r="U977">
            <v>8609.5908184544405</v>
          </cell>
        </row>
        <row r="978">
          <cell r="U978">
            <v>8182.0074851211075</v>
          </cell>
        </row>
        <row r="979">
          <cell r="U979">
            <v>7387.9241517877745</v>
          </cell>
        </row>
        <row r="980">
          <cell r="U980">
            <v>7510.0908184544405</v>
          </cell>
        </row>
        <row r="981">
          <cell r="U981">
            <v>7754.4241517877736</v>
          </cell>
        </row>
        <row r="982">
          <cell r="U982">
            <v>9892.3408184544423</v>
          </cell>
        </row>
        <row r="983">
          <cell r="U983">
            <v>8731.7574851211066</v>
          </cell>
        </row>
        <row r="984">
          <cell r="U984">
            <v>7204.6741517877745</v>
          </cell>
        </row>
        <row r="985">
          <cell r="U985">
            <v>8548.5074851211084</v>
          </cell>
        </row>
        <row r="986">
          <cell r="U986">
            <v>8670.6741517877726</v>
          </cell>
        </row>
        <row r="987">
          <cell r="U987">
            <v>8182.0074851211075</v>
          </cell>
        </row>
        <row r="988">
          <cell r="U988">
            <v>8426.3408184544405</v>
          </cell>
        </row>
        <row r="989">
          <cell r="U989">
            <v>8792.8408184544423</v>
          </cell>
        </row>
        <row r="990">
          <cell r="U990">
            <v>9464.7574851211084</v>
          </cell>
        </row>
        <row r="991">
          <cell r="U991">
            <v>9037.1741517877726</v>
          </cell>
        </row>
        <row r="992">
          <cell r="U992">
            <v>11693.882952941174</v>
          </cell>
        </row>
        <row r="993">
          <cell r="U993">
            <v>18779.549619607846</v>
          </cell>
        </row>
        <row r="994">
          <cell r="U994">
            <v>12793.382952941176</v>
          </cell>
        </row>
        <row r="995">
          <cell r="U995">
            <v>11083.04961960784</v>
          </cell>
        </row>
        <row r="996">
          <cell r="U996">
            <v>7295.8829529411769</v>
          </cell>
        </row>
        <row r="997">
          <cell r="U997">
            <v>10960.882952941176</v>
          </cell>
        </row>
        <row r="998">
          <cell r="U998">
            <v>10214.314789250289</v>
          </cell>
        </row>
        <row r="999">
          <cell r="U999">
            <v>12126.481455916955</v>
          </cell>
        </row>
        <row r="1000">
          <cell r="U1000">
            <v>10268.948122583621</v>
          </cell>
        </row>
        <row r="1001">
          <cell r="U1001">
            <v>12563.548122583619</v>
          </cell>
        </row>
        <row r="1002">
          <cell r="U1002">
            <v>11816.049619607844</v>
          </cell>
        </row>
        <row r="1003">
          <cell r="U1003">
            <v>7723.4662862745099</v>
          </cell>
        </row>
        <row r="1004">
          <cell r="U1004">
            <v>7784.5496196078439</v>
          </cell>
        </row>
        <row r="1005">
          <cell r="U1005">
            <v>10381.007485121108</v>
          </cell>
        </row>
        <row r="1006">
          <cell r="U1006">
            <v>8920.6996196078435</v>
          </cell>
        </row>
        <row r="1007">
          <cell r="U1007">
            <v>8322.1122729411763</v>
          </cell>
        </row>
        <row r="1008">
          <cell r="U1008">
            <v>8607.777032941176</v>
          </cell>
        </row>
        <row r="1009">
          <cell r="U1009">
            <v>9189.4662862745099</v>
          </cell>
        </row>
        <row r="1010">
          <cell r="U1010">
            <v>7784.5496196078439</v>
          </cell>
        </row>
        <row r="1011">
          <cell r="U1011">
            <v>14625.882952941176</v>
          </cell>
        </row>
        <row r="1012">
          <cell r="U1012">
            <v>12964.904952941177</v>
          </cell>
        </row>
        <row r="1013">
          <cell r="U1013">
            <v>8028.8829529411769</v>
          </cell>
        </row>
        <row r="1014">
          <cell r="U1014">
            <v>8334.299619607842</v>
          </cell>
        </row>
        <row r="1015">
          <cell r="U1015">
            <v>8566.4407196078428</v>
          </cell>
        </row>
        <row r="1016">
          <cell r="U1016">
            <v>8126.6162862745105</v>
          </cell>
        </row>
        <row r="1017">
          <cell r="U1017">
            <v>8664.1496196078424</v>
          </cell>
        </row>
        <row r="1018">
          <cell r="U1018">
            <v>7906.7162862745099</v>
          </cell>
        </row>
        <row r="1019">
          <cell r="U1019">
            <v>8028.8829529411769</v>
          </cell>
        </row>
        <row r="1020">
          <cell r="U1020">
            <v>7906.7162862745099</v>
          </cell>
        </row>
        <row r="1021">
          <cell r="U1021">
            <v>7906.7162862745099</v>
          </cell>
        </row>
        <row r="1022">
          <cell r="U1022">
            <v>7234.7996196078448</v>
          </cell>
        </row>
        <row r="1023">
          <cell r="U1023">
            <v>8163.2662862745101</v>
          </cell>
        </row>
        <row r="1024">
          <cell r="U1024">
            <v>8432.0622729411789</v>
          </cell>
        </row>
        <row r="1025">
          <cell r="U1025">
            <v>8273.2162862745099</v>
          </cell>
        </row>
        <row r="1026">
          <cell r="U1026">
            <v>7906.7162862745099</v>
          </cell>
        </row>
        <row r="1027">
          <cell r="U1027">
            <v>8187.6996196078435</v>
          </cell>
        </row>
        <row r="1028">
          <cell r="U1028">
            <v>8151.0496196078448</v>
          </cell>
        </row>
        <row r="1029">
          <cell r="U1029">
            <v>7845.6329529411778</v>
          </cell>
        </row>
        <row r="1030">
          <cell r="U1030">
            <v>7149.2829529411774</v>
          </cell>
        </row>
        <row r="1031">
          <cell r="U1031">
            <v>10350.049619607842</v>
          </cell>
        </row>
        <row r="1032">
          <cell r="U1032">
            <v>7845.6329529411778</v>
          </cell>
        </row>
        <row r="1033">
          <cell r="U1033">
            <v>7845.6329529411778</v>
          </cell>
        </row>
        <row r="1034">
          <cell r="U1034">
            <v>8639.7162862745081</v>
          </cell>
        </row>
        <row r="1035">
          <cell r="U1035">
            <v>8322.0829529411767</v>
          </cell>
        </row>
        <row r="1036">
          <cell r="U1036">
            <v>10564.257485121107</v>
          </cell>
        </row>
        <row r="1037">
          <cell r="U1037">
            <v>8664.1496196078424</v>
          </cell>
        </row>
        <row r="1038">
          <cell r="U1038">
            <v>7066.0874529411776</v>
          </cell>
        </row>
        <row r="1039">
          <cell r="U1039">
            <v>8028.8829529411769</v>
          </cell>
        </row>
        <row r="1040">
          <cell r="U1040">
            <v>7906.7162862745099</v>
          </cell>
        </row>
        <row r="1041">
          <cell r="U1041">
            <v>7601.2996196078439</v>
          </cell>
        </row>
        <row r="1042">
          <cell r="U1042">
            <v>7845.6329529411778</v>
          </cell>
        </row>
        <row r="1043">
          <cell r="U1043">
            <v>7112.6329529411769</v>
          </cell>
        </row>
        <row r="1044">
          <cell r="U1044">
            <v>7601.2996196078439</v>
          </cell>
        </row>
        <row r="1045">
          <cell r="U1045">
            <v>8346.5162862745092</v>
          </cell>
        </row>
        <row r="1046">
          <cell r="U1046">
            <v>8493.1162862745077</v>
          </cell>
        </row>
        <row r="1047">
          <cell r="U1047">
            <v>8089.9662862745099</v>
          </cell>
        </row>
        <row r="1048">
          <cell r="U1048">
            <v>7075.9829529411763</v>
          </cell>
        </row>
        <row r="1049">
          <cell r="U1049">
            <v>7723.4662862745099</v>
          </cell>
        </row>
        <row r="1050">
          <cell r="U1050">
            <v>8175.4829529411772</v>
          </cell>
        </row>
        <row r="1051">
          <cell r="U1051">
            <v>8028.8829529411769</v>
          </cell>
        </row>
        <row r="1052">
          <cell r="U1052">
            <v>8151.0496196078448</v>
          </cell>
        </row>
        <row r="1053">
          <cell r="U1053">
            <v>8224.3496196078431</v>
          </cell>
        </row>
        <row r="1054">
          <cell r="U1054">
            <v>7601.2996196078439</v>
          </cell>
        </row>
        <row r="1055">
          <cell r="U1055">
            <v>7356.966286274509</v>
          </cell>
        </row>
        <row r="1056">
          <cell r="U1056">
            <v>8517.549619607842</v>
          </cell>
        </row>
        <row r="1057">
          <cell r="U1057">
            <v>7540.2162862745108</v>
          </cell>
        </row>
        <row r="1058">
          <cell r="U1058">
            <v>7784.5496196078439</v>
          </cell>
        </row>
        <row r="1059">
          <cell r="U1059">
            <v>7601.2996196078439</v>
          </cell>
        </row>
        <row r="1060">
          <cell r="U1060">
            <v>6966.0329529411774</v>
          </cell>
        </row>
        <row r="1061">
          <cell r="U1061">
            <v>7295.8829529411769</v>
          </cell>
        </row>
        <row r="1062">
          <cell r="U1062">
            <v>7601.2996196078439</v>
          </cell>
        </row>
        <row r="1063">
          <cell r="U1063">
            <v>7601.2996196078439</v>
          </cell>
        </row>
        <row r="1064">
          <cell r="U1064">
            <v>7051.5496196078429</v>
          </cell>
        </row>
        <row r="1065">
          <cell r="U1065">
            <v>6966.0329529411774</v>
          </cell>
        </row>
        <row r="1066">
          <cell r="U1066">
            <v>7601.2996196078439</v>
          </cell>
        </row>
        <row r="1067">
          <cell r="U1067">
            <v>6966.0329529411774</v>
          </cell>
        </row>
        <row r="1068">
          <cell r="U1068">
            <v>9128.382952941176</v>
          </cell>
        </row>
        <row r="1069">
          <cell r="U1069">
            <v>6966.0329529411774</v>
          </cell>
        </row>
        <row r="1070">
          <cell r="U1070">
            <v>7540.2162862745108</v>
          </cell>
        </row>
        <row r="1071">
          <cell r="U1071">
            <v>6966.0329529411774</v>
          </cell>
        </row>
        <row r="1072">
          <cell r="U1072">
            <v>6966.0329529411774</v>
          </cell>
        </row>
        <row r="1073">
          <cell r="U1073">
            <v>8212.1329529411778</v>
          </cell>
        </row>
        <row r="1074">
          <cell r="U1074">
            <v>8517.549619607842</v>
          </cell>
        </row>
        <row r="1075">
          <cell r="U1075">
            <v>8028.8829529411769</v>
          </cell>
        </row>
        <row r="1076">
          <cell r="U1076">
            <v>6966.0329529411774</v>
          </cell>
        </row>
        <row r="1077">
          <cell r="U1077">
            <v>6966.0329529411774</v>
          </cell>
        </row>
        <row r="1078">
          <cell r="U1078">
            <v>7295.8829529411769</v>
          </cell>
        </row>
        <row r="1079">
          <cell r="U1079">
            <v>6966.0329529411774</v>
          </cell>
        </row>
        <row r="1080">
          <cell r="U1080">
            <v>9739.2162862745099</v>
          </cell>
        </row>
        <row r="1081">
          <cell r="U1081">
            <v>6966.0329529411774</v>
          </cell>
        </row>
        <row r="1082">
          <cell r="U1082">
            <v>7832.6832862745105</v>
          </cell>
        </row>
        <row r="1083">
          <cell r="U1083">
            <v>8490.6729529411768</v>
          </cell>
        </row>
        <row r="1084">
          <cell r="U1084">
            <v>8028.8829529411769</v>
          </cell>
        </row>
        <row r="1085">
          <cell r="U1085">
            <v>8230.4677262745099</v>
          </cell>
        </row>
        <row r="1086">
          <cell r="U1086">
            <v>8453.289952941177</v>
          </cell>
        </row>
        <row r="1087">
          <cell r="U1087">
            <v>8297.5274529411763</v>
          </cell>
        </row>
        <row r="1088">
          <cell r="U1088">
            <v>8392.9396196078451</v>
          </cell>
        </row>
        <row r="1089">
          <cell r="U1089">
            <v>7062.6667862745107</v>
          </cell>
        </row>
        <row r="1090">
          <cell r="U1090">
            <v>7540.2162862745108</v>
          </cell>
        </row>
        <row r="1091">
          <cell r="U1091">
            <v>8969.5662862745085</v>
          </cell>
        </row>
        <row r="1092">
          <cell r="U1092">
            <v>8273.2162862745099</v>
          </cell>
        </row>
        <row r="1093">
          <cell r="U1093">
            <v>7906.7162862745099</v>
          </cell>
        </row>
        <row r="1094">
          <cell r="U1094">
            <v>8920.3331196078434</v>
          </cell>
        </row>
        <row r="1095">
          <cell r="U1095">
            <v>9679.8432862745103</v>
          </cell>
        </row>
        <row r="1096">
          <cell r="U1096">
            <v>12182.549619607842</v>
          </cell>
        </row>
        <row r="1097">
          <cell r="U1097">
            <v>9679.8432862745103</v>
          </cell>
        </row>
        <row r="1098">
          <cell r="U1098">
            <v>8920.3428929411748</v>
          </cell>
        </row>
        <row r="1099">
          <cell r="U1099">
            <v>8755.6524529411763</v>
          </cell>
        </row>
        <row r="1100">
          <cell r="U1100">
            <v>9679.8432862745103</v>
          </cell>
        </row>
        <row r="1101">
          <cell r="U1101">
            <v>8432.1648929411749</v>
          </cell>
        </row>
        <row r="1102">
          <cell r="U1102">
            <v>9415.7189529411753</v>
          </cell>
        </row>
        <row r="1103">
          <cell r="U1103">
            <v>8151.0496196078448</v>
          </cell>
        </row>
        <row r="1104">
          <cell r="U1104">
            <v>14259.382952941178</v>
          </cell>
        </row>
        <row r="1105">
          <cell r="U1105">
            <v>10350.049619607842</v>
          </cell>
        </row>
        <row r="1106">
          <cell r="U1106">
            <v>6562.8829529411769</v>
          </cell>
        </row>
        <row r="1107">
          <cell r="U1107">
            <v>10472.216286274508</v>
          </cell>
        </row>
        <row r="1108">
          <cell r="U1108">
            <v>8572.5246196078424</v>
          </cell>
        </row>
        <row r="1109">
          <cell r="U1109">
            <v>8359.0994529411782</v>
          </cell>
        </row>
        <row r="1110">
          <cell r="U1110">
            <v>8920.3428929411748</v>
          </cell>
        </row>
        <row r="1111">
          <cell r="U1111">
            <v>11205.216286274512</v>
          </cell>
        </row>
        <row r="1112">
          <cell r="U1112">
            <v>9238.3329529411767</v>
          </cell>
        </row>
        <row r="1113">
          <cell r="U1113">
            <v>8615.2829529411774</v>
          </cell>
        </row>
        <row r="1114">
          <cell r="U1114">
            <v>9128.382952941176</v>
          </cell>
        </row>
        <row r="1115">
          <cell r="U1115">
            <v>10540.629619607844</v>
          </cell>
        </row>
        <row r="1116">
          <cell r="U1116">
            <v>8405.8892862745106</v>
          </cell>
        </row>
        <row r="1117">
          <cell r="U1117">
            <v>7295.8829529411769</v>
          </cell>
        </row>
        <row r="1118">
          <cell r="U1118">
            <v>7992.2329529411763</v>
          </cell>
        </row>
        <row r="1119">
          <cell r="U1119">
            <v>8176.0937862745104</v>
          </cell>
        </row>
        <row r="1120">
          <cell r="U1120">
            <v>9617.0496196078439</v>
          </cell>
        </row>
        <row r="1121">
          <cell r="U1121">
            <v>7992.2329529411763</v>
          </cell>
        </row>
        <row r="1122">
          <cell r="U1122">
            <v>9167.4762862745083</v>
          </cell>
        </row>
        <row r="1123">
          <cell r="U1123">
            <v>8273.2162862745099</v>
          </cell>
        </row>
        <row r="1124">
          <cell r="U1124">
            <v>6929.3829529411778</v>
          </cell>
        </row>
        <row r="1125">
          <cell r="U1125">
            <v>7839.3291529411781</v>
          </cell>
        </row>
        <row r="1126">
          <cell r="U1126">
            <v>7825.2311196078435</v>
          </cell>
        </row>
        <row r="1127">
          <cell r="U1127">
            <v>7906.7162862745099</v>
          </cell>
        </row>
        <row r="1128">
          <cell r="U1128">
            <v>8395.3829529411778</v>
          </cell>
        </row>
        <row r="1129">
          <cell r="U1129">
            <v>8196.2512862745116</v>
          </cell>
        </row>
        <row r="1130">
          <cell r="U1130">
            <v>8395.3829529411778</v>
          </cell>
        </row>
        <row r="1131">
          <cell r="U1131">
            <v>8366.0629529411763</v>
          </cell>
        </row>
        <row r="1132">
          <cell r="U1132">
            <v>8349.570452941176</v>
          </cell>
        </row>
        <row r="1133">
          <cell r="U1133">
            <v>8884.0496196078402</v>
          </cell>
        </row>
        <row r="1134">
          <cell r="U1134">
            <v>8460.7421196078449</v>
          </cell>
        </row>
        <row r="1135">
          <cell r="U1135">
            <v>8206.5132862745104</v>
          </cell>
        </row>
        <row r="1136">
          <cell r="U1136">
            <v>8206.5132862745104</v>
          </cell>
        </row>
        <row r="1137">
          <cell r="U1137">
            <v>8395.3829529411778</v>
          </cell>
        </row>
        <row r="1138">
          <cell r="U1138">
            <v>9739.2162862745099</v>
          </cell>
        </row>
        <row r="1139">
          <cell r="U1139">
            <v>7867.6229529411776</v>
          </cell>
        </row>
        <row r="1140">
          <cell r="U1140">
            <v>8241.4529529411775</v>
          </cell>
        </row>
        <row r="1141">
          <cell r="U1141">
            <v>7540.2162862745108</v>
          </cell>
        </row>
        <row r="1142">
          <cell r="U1142">
            <v>6685.0496196078439</v>
          </cell>
        </row>
        <row r="1143">
          <cell r="U1143">
            <v>7906.7162862745099</v>
          </cell>
        </row>
        <row r="1144">
          <cell r="U1144">
            <v>7149.2829529411774</v>
          </cell>
        </row>
        <row r="1145">
          <cell r="U1145">
            <v>8615.2829529411774</v>
          </cell>
        </row>
        <row r="1146">
          <cell r="U1146">
            <v>7295.8829529411769</v>
          </cell>
        </row>
        <row r="1147">
          <cell r="U1147">
            <v>7540.2162862745108</v>
          </cell>
        </row>
        <row r="1148">
          <cell r="U1148">
            <v>7418.0496196078439</v>
          </cell>
        </row>
        <row r="1149">
          <cell r="U1149">
            <v>7051.5496196078429</v>
          </cell>
        </row>
        <row r="1150">
          <cell r="U1150">
            <v>8517.549619607842</v>
          </cell>
        </row>
        <row r="1151">
          <cell r="U1151">
            <v>7173.7162862745099</v>
          </cell>
        </row>
        <row r="1152">
          <cell r="U1152">
            <v>6870.7429529411775</v>
          </cell>
        </row>
        <row r="1153">
          <cell r="U1153">
            <v>8151.0496196078448</v>
          </cell>
        </row>
        <row r="1154">
          <cell r="U1154">
            <v>6929.3829529411778</v>
          </cell>
        </row>
        <row r="1155">
          <cell r="U1155">
            <v>8517.549619607842</v>
          </cell>
        </row>
        <row r="1156">
          <cell r="U1156">
            <v>7540.2162862745108</v>
          </cell>
        </row>
        <row r="1157">
          <cell r="U1157">
            <v>7540.2162862745108</v>
          </cell>
        </row>
        <row r="1158">
          <cell r="U1158">
            <v>7295.8829529411769</v>
          </cell>
        </row>
        <row r="1159">
          <cell r="U1159">
            <v>8517.549619607842</v>
          </cell>
        </row>
        <row r="1160">
          <cell r="U1160">
            <v>8028.8829529411769</v>
          </cell>
        </row>
        <row r="1161">
          <cell r="U1161">
            <v>6929.3829529411778</v>
          </cell>
        </row>
        <row r="1162">
          <cell r="U1162">
            <v>8517.549619607842</v>
          </cell>
        </row>
        <row r="1163">
          <cell r="U1163">
            <v>8517.549619607842</v>
          </cell>
        </row>
        <row r="1164">
          <cell r="U1164">
            <v>8517.549619607842</v>
          </cell>
        </row>
        <row r="1165">
          <cell r="U1165">
            <v>10435.56628627451</v>
          </cell>
        </row>
        <row r="1166">
          <cell r="U1166">
            <v>7906.7162862745099</v>
          </cell>
        </row>
        <row r="1167">
          <cell r="U1167">
            <v>8395.3829529411778</v>
          </cell>
        </row>
        <row r="1168">
          <cell r="U1168">
            <v>9288.1769529411758</v>
          </cell>
        </row>
        <row r="1169">
          <cell r="U1169">
            <v>8517.5593929411771</v>
          </cell>
        </row>
        <row r="1170">
          <cell r="U1170">
            <v>8761.882952941176</v>
          </cell>
        </row>
        <row r="1171">
          <cell r="U1171">
            <v>8456.4662862745117</v>
          </cell>
        </row>
        <row r="1172">
          <cell r="U1172">
            <v>8395.3829529411778</v>
          </cell>
        </row>
        <row r="1173">
          <cell r="U1173">
            <v>8273.2162862745099</v>
          </cell>
        </row>
        <row r="1174">
          <cell r="U1174">
            <v>9006.2162862745117</v>
          </cell>
        </row>
        <row r="1175">
          <cell r="U1175">
            <v>8761.882952941176</v>
          </cell>
        </row>
        <row r="1176">
          <cell r="U1176">
            <v>10607.576952941177</v>
          </cell>
        </row>
        <row r="1177">
          <cell r="U1177">
            <v>10106.204952941176</v>
          </cell>
        </row>
        <row r="1178">
          <cell r="U1178">
            <v>9250.5496196078402</v>
          </cell>
        </row>
        <row r="1179">
          <cell r="U1179">
            <v>8273.2162862745099</v>
          </cell>
        </row>
        <row r="1180">
          <cell r="U1180">
            <v>9251.5269529411762</v>
          </cell>
        </row>
        <row r="1181">
          <cell r="U1181">
            <v>9764.6269529411766</v>
          </cell>
        </row>
        <row r="1182">
          <cell r="U1182">
            <v>10601.712952941178</v>
          </cell>
        </row>
        <row r="1183">
          <cell r="U1183">
            <v>7149.2829529411774</v>
          </cell>
        </row>
        <row r="1184">
          <cell r="U1184">
            <v>8517.549619607842</v>
          </cell>
        </row>
        <row r="1185">
          <cell r="U1185">
            <v>8334.299619607842</v>
          </cell>
        </row>
        <row r="1186">
          <cell r="U1186">
            <v>8151.0496196078448</v>
          </cell>
        </row>
        <row r="1187">
          <cell r="U1187">
            <v>8334.299619607842</v>
          </cell>
        </row>
        <row r="1188">
          <cell r="U1188">
            <v>8151.0496196078448</v>
          </cell>
        </row>
        <row r="1189">
          <cell r="U1189">
            <v>7149.2829529411774</v>
          </cell>
        </row>
        <row r="1190">
          <cell r="U1190">
            <v>8639.7162862745081</v>
          </cell>
        </row>
        <row r="1191">
          <cell r="U1191">
            <v>9372.7162862745099</v>
          </cell>
        </row>
        <row r="1192">
          <cell r="U1192">
            <v>8639.7162862745081</v>
          </cell>
        </row>
        <row r="1193">
          <cell r="U1193">
            <v>8395.3829529411778</v>
          </cell>
        </row>
        <row r="1194">
          <cell r="U1194">
            <v>8639.7162862745081</v>
          </cell>
        </row>
        <row r="1195">
          <cell r="U1195">
            <v>8285.4329529411771</v>
          </cell>
        </row>
        <row r="1196">
          <cell r="U1196">
            <v>8534.6529529411764</v>
          </cell>
        </row>
        <row r="1197">
          <cell r="U1197">
            <v>8028.8829529411769</v>
          </cell>
        </row>
        <row r="1198">
          <cell r="U1198">
            <v>9055.0829529411767</v>
          </cell>
        </row>
        <row r="1199">
          <cell r="U1199">
            <v>8578.632952941176</v>
          </cell>
        </row>
        <row r="1200">
          <cell r="U1200">
            <v>8196.0069529411776</v>
          </cell>
        </row>
        <row r="1201">
          <cell r="U1201">
            <v>8151.0496196078448</v>
          </cell>
        </row>
        <row r="1202">
          <cell r="U1202">
            <v>8761.882952941176</v>
          </cell>
        </row>
        <row r="1203">
          <cell r="U1203">
            <v>8273.2162862745099</v>
          </cell>
        </row>
        <row r="1204">
          <cell r="U1204">
            <v>8334.299619607842</v>
          </cell>
        </row>
        <row r="1205">
          <cell r="U1205">
            <v>7772.3329529411776</v>
          </cell>
        </row>
        <row r="1206">
          <cell r="U1206">
            <v>7967.7996196078429</v>
          </cell>
        </row>
        <row r="1207">
          <cell r="U1207">
            <v>9250.5496196078402</v>
          </cell>
        </row>
        <row r="1208">
          <cell r="U1208">
            <v>9006.2162862745117</v>
          </cell>
        </row>
        <row r="1209">
          <cell r="U1209">
            <v>8163.2662862745101</v>
          </cell>
        </row>
        <row r="1210">
          <cell r="U1210">
            <v>8517.549619607842</v>
          </cell>
        </row>
        <row r="1211">
          <cell r="U1211">
            <v>7967.7996196078429</v>
          </cell>
        </row>
        <row r="1212">
          <cell r="U1212">
            <v>8248.7829529411774</v>
          </cell>
        </row>
        <row r="1213">
          <cell r="U1213">
            <v>7772.3329529411776</v>
          </cell>
        </row>
        <row r="1214">
          <cell r="U1214">
            <v>8028.8829529411769</v>
          </cell>
        </row>
        <row r="1215">
          <cell r="U1215">
            <v>8028.8829529411769</v>
          </cell>
        </row>
        <row r="1216">
          <cell r="U1216">
            <v>8761.882952941176</v>
          </cell>
        </row>
        <row r="1217">
          <cell r="U1217">
            <v>8151.0496196078448</v>
          </cell>
        </row>
        <row r="1218">
          <cell r="U1218">
            <v>8273.2162862745099</v>
          </cell>
        </row>
        <row r="1219">
          <cell r="U1219">
            <v>8273.2162862745099</v>
          </cell>
        </row>
        <row r="1220">
          <cell r="U1220">
            <v>8028.8829529411769</v>
          </cell>
        </row>
        <row r="1221">
          <cell r="U1221">
            <v>8166.686952941177</v>
          </cell>
        </row>
        <row r="1222">
          <cell r="U1222">
            <v>8028.8829529411769</v>
          </cell>
        </row>
        <row r="1223">
          <cell r="U1223">
            <v>8273.2162862745099</v>
          </cell>
        </row>
        <row r="1224">
          <cell r="U1224">
            <v>8517.549619607842</v>
          </cell>
        </row>
        <row r="1225">
          <cell r="U1225">
            <v>8273.2162862745099</v>
          </cell>
        </row>
        <row r="1226">
          <cell r="U1226">
            <v>8028.8829529411769</v>
          </cell>
        </row>
        <row r="1227">
          <cell r="U1227">
            <v>8395.3829529411778</v>
          </cell>
        </row>
        <row r="1228">
          <cell r="U1228">
            <v>8273.2162862745099</v>
          </cell>
        </row>
        <row r="1229">
          <cell r="U1229">
            <v>9494.882952941176</v>
          </cell>
        </row>
        <row r="1230">
          <cell r="U1230">
            <v>8517.549619607842</v>
          </cell>
        </row>
        <row r="1231">
          <cell r="U1231">
            <v>8517.549619607842</v>
          </cell>
        </row>
        <row r="1232">
          <cell r="U1232">
            <v>7295.8829529411769</v>
          </cell>
        </row>
        <row r="1233">
          <cell r="U1233">
            <v>9372.7162862745099</v>
          </cell>
        </row>
        <row r="1234">
          <cell r="U1234">
            <v>8395.3829529411778</v>
          </cell>
        </row>
        <row r="1235">
          <cell r="U1235">
            <v>8273.2162862745099</v>
          </cell>
        </row>
        <row r="1236">
          <cell r="U1236">
            <v>8028.8829529411769</v>
          </cell>
        </row>
        <row r="1237">
          <cell r="U1237">
            <v>7784.5496196078439</v>
          </cell>
        </row>
        <row r="1238">
          <cell r="U1238">
            <v>7601.2996196078439</v>
          </cell>
        </row>
        <row r="1239">
          <cell r="U1239">
            <v>7601.2996196078439</v>
          </cell>
        </row>
        <row r="1240">
          <cell r="U1240">
            <v>6899.2574851211075</v>
          </cell>
        </row>
        <row r="1241">
          <cell r="U1241">
            <v>7442.6295529411773</v>
          </cell>
        </row>
        <row r="1242">
          <cell r="U1242">
            <v>8517.549619607842</v>
          </cell>
        </row>
        <row r="1243">
          <cell r="U1243">
            <v>8028.8829529411769</v>
          </cell>
        </row>
        <row r="1244">
          <cell r="U1244">
            <v>4119.5496196078429</v>
          </cell>
        </row>
        <row r="1245">
          <cell r="U1245">
            <v>7849.21610127451</v>
          </cell>
        </row>
        <row r="1246">
          <cell r="U1246">
            <v>4681.5162862745101</v>
          </cell>
        </row>
        <row r="1247">
          <cell r="U1247">
            <v>7601.2996196078439</v>
          </cell>
        </row>
        <row r="1248">
          <cell r="U1248">
            <v>4852.5496196078439</v>
          </cell>
        </row>
        <row r="1249">
          <cell r="U1249">
            <v>4852.5496196078439</v>
          </cell>
        </row>
        <row r="1250">
          <cell r="U1250">
            <v>4598.4429529411764</v>
          </cell>
        </row>
        <row r="1251">
          <cell r="U1251">
            <v>4202.6229529411767</v>
          </cell>
        </row>
        <row r="1252">
          <cell r="U1252">
            <v>7100.2147892502871</v>
          </cell>
        </row>
        <row r="1253">
          <cell r="U1253">
            <v>6881.6814559169552</v>
          </cell>
        </row>
        <row r="1254">
          <cell r="U1254">
            <v>7100.2147892502871</v>
          </cell>
        </row>
        <row r="1255">
          <cell r="U1255">
            <v>6307.5004199169553</v>
          </cell>
        </row>
        <row r="1256">
          <cell r="U1256">
            <v>6663.1481225836214</v>
          </cell>
        </row>
        <row r="1257">
          <cell r="U1257">
            <v>6881.6814559169552</v>
          </cell>
        </row>
        <row r="1258">
          <cell r="U1258">
            <v>6990.9481225836225</v>
          </cell>
        </row>
        <row r="1259">
          <cell r="U1259">
            <v>6881.6814559169552</v>
          </cell>
        </row>
        <row r="1260">
          <cell r="U1260">
            <v>6881.6814559169552</v>
          </cell>
        </row>
        <row r="1261">
          <cell r="U1261">
            <v>6772.4147892502879</v>
          </cell>
        </row>
        <row r="1262">
          <cell r="U1262">
            <v>7045.5814559169548</v>
          </cell>
        </row>
        <row r="1263">
          <cell r="U1263">
            <v>6966.0329529411774</v>
          </cell>
        </row>
        <row r="1264">
          <cell r="U1264">
            <v>6226.0814559169548</v>
          </cell>
        </row>
        <row r="1265">
          <cell r="U1265">
            <v>6553.8814559169541</v>
          </cell>
        </row>
        <row r="1266">
          <cell r="U1266">
            <v>6772.4147892502879</v>
          </cell>
        </row>
        <row r="1267">
          <cell r="U1267">
            <v>6663.1481225836214</v>
          </cell>
        </row>
        <row r="1268">
          <cell r="U1268">
            <v>6772.4147892502879</v>
          </cell>
        </row>
        <row r="1269">
          <cell r="U1269">
            <v>6772.4147892502879</v>
          </cell>
        </row>
        <row r="1270">
          <cell r="U1270">
            <v>6881.6814559169552</v>
          </cell>
        </row>
        <row r="1271">
          <cell r="U1271">
            <v>6772.4147892502879</v>
          </cell>
        </row>
        <row r="1272">
          <cell r="U1272">
            <v>6226.0814559169548</v>
          </cell>
        </row>
        <row r="1273">
          <cell r="U1273">
            <v>6772.4147892502879</v>
          </cell>
        </row>
        <row r="1274">
          <cell r="U1274">
            <v>6226.0814559169548</v>
          </cell>
        </row>
        <row r="1275">
          <cell r="U1275">
            <v>6663.1481225836214</v>
          </cell>
        </row>
        <row r="1276">
          <cell r="U1276">
            <v>6881.6814559169552</v>
          </cell>
        </row>
        <row r="1277">
          <cell r="U1277">
            <v>5351.9306399169536</v>
          </cell>
        </row>
        <row r="1278">
          <cell r="U1278">
            <v>6772.4147892502879</v>
          </cell>
        </row>
        <row r="1279">
          <cell r="U1279">
            <v>6881.6814559169552</v>
          </cell>
        </row>
        <row r="1280">
          <cell r="U1280">
            <v>6881.6814559169552</v>
          </cell>
        </row>
        <row r="1281">
          <cell r="U1281">
            <v>6881.6814559169552</v>
          </cell>
        </row>
        <row r="1282">
          <cell r="U1282">
            <v>6226.0814559169548</v>
          </cell>
        </row>
        <row r="1283">
          <cell r="U1283">
            <v>6444.6147892502886</v>
          </cell>
        </row>
        <row r="1284">
          <cell r="U1284">
            <v>6881.6814559169552</v>
          </cell>
        </row>
        <row r="1285">
          <cell r="U1285">
            <v>6881.6814559169552</v>
          </cell>
        </row>
        <row r="1286">
          <cell r="U1286">
            <v>6881.6814559169552</v>
          </cell>
        </row>
        <row r="1287">
          <cell r="U1287">
            <v>7318.7481225836218</v>
          </cell>
        </row>
        <row r="1288">
          <cell r="U1288">
            <v>6772.4147892502879</v>
          </cell>
        </row>
        <row r="1289">
          <cell r="U1289">
            <v>6772.4147892502879</v>
          </cell>
        </row>
        <row r="1290">
          <cell r="U1290">
            <v>6663.1481225836214</v>
          </cell>
        </row>
        <row r="1291">
          <cell r="U1291">
            <v>6772.4147892502879</v>
          </cell>
        </row>
        <row r="1292">
          <cell r="U1292">
            <v>6226.0814559169548</v>
          </cell>
        </row>
        <row r="1293">
          <cell r="U1293">
            <v>7100.2147892502871</v>
          </cell>
        </row>
        <row r="1294">
          <cell r="U1294">
            <v>6881.6814559169552</v>
          </cell>
        </row>
        <row r="1295">
          <cell r="U1295">
            <v>6881.6814559169552</v>
          </cell>
        </row>
        <row r="1296">
          <cell r="U1296">
            <v>6881.6814559169552</v>
          </cell>
        </row>
        <row r="1297">
          <cell r="U1297">
            <v>6881.6814559169552</v>
          </cell>
        </row>
        <row r="1298">
          <cell r="U1298">
            <v>6881.6814559169552</v>
          </cell>
        </row>
        <row r="1299">
          <cell r="U1299">
            <v>6226.0814559169548</v>
          </cell>
        </row>
        <row r="1300">
          <cell r="U1300">
            <v>6553.8814559169541</v>
          </cell>
        </row>
        <row r="1301">
          <cell r="U1301">
            <v>6444.6147892502886</v>
          </cell>
        </row>
        <row r="1302">
          <cell r="U1302">
            <v>6335.3481225836222</v>
          </cell>
        </row>
        <row r="1303">
          <cell r="U1303">
            <v>6772.4147892502879</v>
          </cell>
        </row>
        <row r="1304">
          <cell r="U1304">
            <v>6444.6147892502886</v>
          </cell>
        </row>
        <row r="1305">
          <cell r="U1305">
            <v>6881.6814559169552</v>
          </cell>
        </row>
        <row r="1306">
          <cell r="U1306">
            <v>7100.2147892502871</v>
          </cell>
        </row>
        <row r="1307">
          <cell r="U1307">
            <v>6663.1481225836214</v>
          </cell>
        </row>
        <row r="1308">
          <cell r="U1308">
            <v>6444.6147892502886</v>
          </cell>
        </row>
        <row r="1309">
          <cell r="U1309">
            <v>7100.2147892502871</v>
          </cell>
        </row>
        <row r="1310">
          <cell r="U1310">
            <v>6444.6147892502886</v>
          </cell>
        </row>
        <row r="1311">
          <cell r="U1311">
            <v>6444.6147892502886</v>
          </cell>
        </row>
        <row r="1312">
          <cell r="U1312">
            <v>4049.4894559169547</v>
          </cell>
        </row>
        <row r="1313">
          <cell r="U1313">
            <v>6444.6147892502886</v>
          </cell>
        </row>
        <row r="1314">
          <cell r="U1314">
            <v>6444.6147892502886</v>
          </cell>
        </row>
        <row r="1315">
          <cell r="U1315">
            <v>3765.6146559169542</v>
          </cell>
        </row>
        <row r="1316">
          <cell r="U1316">
            <v>3765.6146559169542</v>
          </cell>
        </row>
        <row r="1317">
          <cell r="U1317">
            <v>3765.6146559169542</v>
          </cell>
        </row>
        <row r="1318">
          <cell r="U1318">
            <v>3833.1414559169548</v>
          </cell>
        </row>
        <row r="1319">
          <cell r="U1319">
            <v>3833.1414559169548</v>
          </cell>
        </row>
        <row r="1320">
          <cell r="U1320">
            <v>3833.1414559169548</v>
          </cell>
        </row>
        <row r="1321">
          <cell r="U1321">
            <v>3833.1414559169548</v>
          </cell>
        </row>
        <row r="1322">
          <cell r="U1322">
            <v>3833.1414559169548</v>
          </cell>
        </row>
        <row r="1323">
          <cell r="U1323">
            <v>4446.8923225836206</v>
          </cell>
        </row>
        <row r="1324">
          <cell r="U1324">
            <v>3765.6146559169542</v>
          </cell>
        </row>
        <row r="1325">
          <cell r="U1325">
            <v>13037.716286274512</v>
          </cell>
        </row>
        <row r="1326">
          <cell r="U1326">
            <v>15114.549619607844</v>
          </cell>
        </row>
        <row r="1327">
          <cell r="U1327">
            <v>11327.382952941174</v>
          </cell>
        </row>
        <row r="1328">
          <cell r="U1328">
            <v>10594.382952941176</v>
          </cell>
        </row>
        <row r="1329">
          <cell r="U1329">
            <v>8517.549619607842</v>
          </cell>
        </row>
        <row r="1330">
          <cell r="U1330">
            <v>8639.7162862745081</v>
          </cell>
        </row>
        <row r="1331">
          <cell r="U1331">
            <v>8541.9829529411763</v>
          </cell>
        </row>
        <row r="1332">
          <cell r="U1332">
            <v>8749.6662862745088</v>
          </cell>
        </row>
        <row r="1333">
          <cell r="U1333">
            <v>8407.5996196078431</v>
          </cell>
        </row>
        <row r="1334">
          <cell r="U1334">
            <v>8383.1662862745106</v>
          </cell>
        </row>
        <row r="1335">
          <cell r="U1335">
            <v>10032.416286274509</v>
          </cell>
        </row>
        <row r="1336">
          <cell r="U1336">
            <v>8041.0996196078431</v>
          </cell>
        </row>
        <row r="1337">
          <cell r="U1337">
            <v>8639.7162862745081</v>
          </cell>
        </row>
        <row r="1338">
          <cell r="U1338">
            <v>9066.3222862745079</v>
          </cell>
        </row>
        <row r="1339">
          <cell r="U1339">
            <v>5890.9662862745099</v>
          </cell>
        </row>
        <row r="1340">
          <cell r="U1340">
            <v>8028.8829529411769</v>
          </cell>
        </row>
        <row r="1341">
          <cell r="U1341">
            <v>8334.299619607842</v>
          </cell>
        </row>
        <row r="1342">
          <cell r="U1342">
            <v>8713.0162862745074</v>
          </cell>
        </row>
        <row r="1343">
          <cell r="U1343">
            <v>9812.5162862745074</v>
          </cell>
        </row>
        <row r="1344">
          <cell r="U1344">
            <v>9079.5162862745092</v>
          </cell>
        </row>
        <row r="1345">
          <cell r="U1345">
            <v>8517.549619607842</v>
          </cell>
        </row>
        <row r="1346">
          <cell r="U1346">
            <v>8480.4109529411762</v>
          </cell>
        </row>
        <row r="1347">
          <cell r="U1347">
            <v>7906.7162862745099</v>
          </cell>
        </row>
        <row r="1348">
          <cell r="U1348">
            <v>8713.0162862745074</v>
          </cell>
        </row>
        <row r="1349">
          <cell r="U1349">
            <v>8041.0996196078431</v>
          </cell>
        </row>
        <row r="1350">
          <cell r="U1350">
            <v>9022.0784062745097</v>
          </cell>
        </row>
        <row r="1351">
          <cell r="U1351">
            <v>8077.7496196078437</v>
          </cell>
        </row>
        <row r="1352">
          <cell r="U1352">
            <v>8017.1549529411777</v>
          </cell>
        </row>
        <row r="1353">
          <cell r="U1353">
            <v>8187.6996196078435</v>
          </cell>
        </row>
        <row r="1354">
          <cell r="U1354">
            <v>8004.4496196078435</v>
          </cell>
        </row>
        <row r="1355">
          <cell r="U1355">
            <v>8334.299619607842</v>
          </cell>
        </row>
        <row r="1356">
          <cell r="U1356">
            <v>8114.3996196078433</v>
          </cell>
        </row>
        <row r="1357">
          <cell r="U1357">
            <v>5707.7162862745108</v>
          </cell>
        </row>
        <row r="1358">
          <cell r="U1358">
            <v>8004.4496196078435</v>
          </cell>
        </row>
        <row r="1359">
          <cell r="U1359">
            <v>8004.4496196078435</v>
          </cell>
        </row>
        <row r="1360">
          <cell r="U1360">
            <v>7784.5496196078439</v>
          </cell>
        </row>
        <row r="1361">
          <cell r="U1361">
            <v>7906.7162862745099</v>
          </cell>
        </row>
        <row r="1362">
          <cell r="U1362">
            <v>8334.299619607842</v>
          </cell>
        </row>
        <row r="1363">
          <cell r="U1363">
            <v>7845.6329529411778</v>
          </cell>
        </row>
        <row r="1364">
          <cell r="U1364">
            <v>7967.7996196078429</v>
          </cell>
        </row>
        <row r="1365">
          <cell r="U1365">
            <v>5463.3829529411769</v>
          </cell>
        </row>
        <row r="1366">
          <cell r="U1366">
            <v>8041.0996196078431</v>
          </cell>
        </row>
        <row r="1367">
          <cell r="U1367">
            <v>8041.0996196078431</v>
          </cell>
        </row>
        <row r="1368">
          <cell r="U1368">
            <v>8395.3829529411778</v>
          </cell>
        </row>
        <row r="1369">
          <cell r="U1369">
            <v>7955.5829529411776</v>
          </cell>
        </row>
        <row r="1370">
          <cell r="U1370">
            <v>7784.5496196078439</v>
          </cell>
        </row>
        <row r="1371">
          <cell r="U1371">
            <v>7784.5496196078439</v>
          </cell>
        </row>
        <row r="1372">
          <cell r="U1372">
            <v>7918.9329529411771</v>
          </cell>
        </row>
        <row r="1373">
          <cell r="U1373">
            <v>7540.2162862745108</v>
          </cell>
        </row>
        <row r="1374">
          <cell r="U1374">
            <v>4302.7800729411774</v>
          </cell>
        </row>
        <row r="1375">
          <cell r="U1375">
            <v>8151.0496196078448</v>
          </cell>
        </row>
        <row r="1376">
          <cell r="U1376">
            <v>7784.5496196078439</v>
          </cell>
        </row>
        <row r="1377">
          <cell r="U1377">
            <v>7955.5829529411776</v>
          </cell>
        </row>
        <row r="1378">
          <cell r="U1378">
            <v>6553.8814559169541</v>
          </cell>
        </row>
        <row r="1379">
          <cell r="U1379">
            <v>8028.8829529411769</v>
          </cell>
        </row>
        <row r="1380">
          <cell r="U1380">
            <v>7784.5496196078439</v>
          </cell>
        </row>
        <row r="1381">
          <cell r="U1381">
            <v>8028.8829529411769</v>
          </cell>
        </row>
        <row r="1382">
          <cell r="U1382">
            <v>7540.2162862745108</v>
          </cell>
        </row>
        <row r="1383">
          <cell r="U1383">
            <v>7540.2162862745108</v>
          </cell>
        </row>
        <row r="1384">
          <cell r="U1384">
            <v>8273.2162862745099</v>
          </cell>
        </row>
        <row r="1385">
          <cell r="U1385">
            <v>8989.1129529411774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7 Budgets 08-25-2016 FINAL"/>
      <sheetName val="Variables"/>
      <sheetName val="Debt Service"/>
      <sheetName val="Expenses"/>
      <sheetName val="Board Format"/>
      <sheetName val="Drivers"/>
      <sheetName val="Output"/>
      <sheetName val="Expense - Pivot"/>
      <sheetName val="TX Funding"/>
      <sheetName val="DC Funding"/>
      <sheetName val="AZ Funding"/>
      <sheetName val="Students 2016"/>
      <sheetName val="Students Day 1"/>
      <sheetName val="Students 2017"/>
      <sheetName val="Payroll Pivot"/>
      <sheetName val="Payroll"/>
      <sheetName val="Common Size"/>
      <sheetName val="Per Student"/>
    </sheetNames>
    <sheetDataSet>
      <sheetData sheetId="0" refreshError="1"/>
      <sheetData sheetId="1" refreshError="1"/>
      <sheetData sheetId="2" refreshError="1"/>
      <sheetData sheetId="3" refreshError="1">
        <row r="1">
          <cell r="D1" t="str">
            <v>School</v>
          </cell>
        </row>
        <row r="2">
          <cell r="D2" t="str">
            <v>Ahwatukee</v>
          </cell>
        </row>
        <row r="3">
          <cell r="D3" t="str">
            <v>Ahwatukee</v>
          </cell>
        </row>
        <row r="4">
          <cell r="D4" t="str">
            <v>Ahwatukee</v>
          </cell>
        </row>
        <row r="5">
          <cell r="D5" t="str">
            <v>Ahwatukee</v>
          </cell>
        </row>
        <row r="6">
          <cell r="D6" t="str">
            <v>Ahwatukee</v>
          </cell>
        </row>
        <row r="7">
          <cell r="D7" t="str">
            <v>Ahwatukee</v>
          </cell>
        </row>
        <row r="8">
          <cell r="D8" t="str">
            <v>Ahwatukee</v>
          </cell>
        </row>
        <row r="9">
          <cell r="D9" t="str">
            <v>Ahwatukee</v>
          </cell>
        </row>
        <row r="10">
          <cell r="D10" t="str">
            <v>Ahwatukee</v>
          </cell>
        </row>
        <row r="11">
          <cell r="D11" t="str">
            <v>Ahwatukee</v>
          </cell>
        </row>
        <row r="12">
          <cell r="D12" t="str">
            <v>Ahwatukee</v>
          </cell>
        </row>
        <row r="13">
          <cell r="D13" t="str">
            <v>Ahwatukee</v>
          </cell>
        </row>
        <row r="14">
          <cell r="D14" t="str">
            <v>Ahwatukee</v>
          </cell>
        </row>
        <row r="15">
          <cell r="D15" t="str">
            <v>Ahwatukee</v>
          </cell>
        </row>
        <row r="16">
          <cell r="D16" t="str">
            <v>Ahwatukee</v>
          </cell>
        </row>
        <row r="17">
          <cell r="D17" t="str">
            <v>Ahwatukee</v>
          </cell>
        </row>
        <row r="18">
          <cell r="D18" t="str">
            <v>Ahwatukee</v>
          </cell>
        </row>
        <row r="19">
          <cell r="D19" t="str">
            <v>Ahwatukee</v>
          </cell>
        </row>
        <row r="20">
          <cell r="D20" t="str">
            <v>Ahwatukee</v>
          </cell>
        </row>
        <row r="21">
          <cell r="D21" t="str">
            <v>Ahwatukee</v>
          </cell>
        </row>
        <row r="22">
          <cell r="D22" t="str">
            <v>Ahwatukee</v>
          </cell>
        </row>
        <row r="23">
          <cell r="D23" t="str">
            <v>Ahwatukee</v>
          </cell>
        </row>
        <row r="24">
          <cell r="D24" t="str">
            <v>Ahwatukee</v>
          </cell>
        </row>
        <row r="25">
          <cell r="D25" t="str">
            <v>Ahwatukee</v>
          </cell>
        </row>
        <row r="26">
          <cell r="D26" t="str">
            <v>Ahwatukee</v>
          </cell>
        </row>
        <row r="27">
          <cell r="D27" t="str">
            <v>Ahwatukee</v>
          </cell>
        </row>
        <row r="28">
          <cell r="D28" t="str">
            <v>Ahwatukee</v>
          </cell>
        </row>
        <row r="29">
          <cell r="D29" t="str">
            <v>Ahwatukee</v>
          </cell>
        </row>
        <row r="30">
          <cell r="D30" t="str">
            <v>Chandler</v>
          </cell>
        </row>
        <row r="31">
          <cell r="D31" t="str">
            <v>Chandler</v>
          </cell>
        </row>
        <row r="32">
          <cell r="D32" t="str">
            <v>Chandler</v>
          </cell>
        </row>
        <row r="33">
          <cell r="D33" t="str">
            <v>Chandler</v>
          </cell>
        </row>
        <row r="34">
          <cell r="D34" t="str">
            <v>Chandler</v>
          </cell>
        </row>
        <row r="35">
          <cell r="D35" t="str">
            <v>Chandler</v>
          </cell>
        </row>
        <row r="36">
          <cell r="D36" t="str">
            <v>Chandler</v>
          </cell>
        </row>
        <row r="37">
          <cell r="D37" t="str">
            <v>Chandler</v>
          </cell>
        </row>
        <row r="38">
          <cell r="D38" t="str">
            <v>Chandler</v>
          </cell>
        </row>
        <row r="39">
          <cell r="D39" t="str">
            <v>Chandler</v>
          </cell>
        </row>
        <row r="40">
          <cell r="D40" t="str">
            <v>Chandler</v>
          </cell>
        </row>
        <row r="41">
          <cell r="D41" t="str">
            <v>Chandler</v>
          </cell>
        </row>
        <row r="42">
          <cell r="D42" t="str">
            <v>Chandler</v>
          </cell>
        </row>
        <row r="43">
          <cell r="D43" t="str">
            <v>Chandler</v>
          </cell>
        </row>
        <row r="44">
          <cell r="D44" t="str">
            <v>Chandler</v>
          </cell>
        </row>
        <row r="45">
          <cell r="D45" t="str">
            <v>Chandler</v>
          </cell>
        </row>
        <row r="46">
          <cell r="D46" t="str">
            <v>Chandler</v>
          </cell>
        </row>
        <row r="47">
          <cell r="D47" t="str">
            <v>Chandler</v>
          </cell>
        </row>
        <row r="48">
          <cell r="D48" t="str">
            <v>Chandler</v>
          </cell>
        </row>
        <row r="49">
          <cell r="D49" t="str">
            <v>Chandler</v>
          </cell>
        </row>
        <row r="50">
          <cell r="D50" t="str">
            <v>Chandler</v>
          </cell>
        </row>
        <row r="51">
          <cell r="D51" t="str">
            <v>Chandler</v>
          </cell>
        </row>
        <row r="52">
          <cell r="D52" t="str">
            <v>Chandler</v>
          </cell>
        </row>
        <row r="53">
          <cell r="D53" t="str">
            <v>Chandler</v>
          </cell>
        </row>
        <row r="54">
          <cell r="D54" t="str">
            <v>Chandler</v>
          </cell>
        </row>
        <row r="55">
          <cell r="D55" t="str">
            <v>Chandler</v>
          </cell>
        </row>
        <row r="56">
          <cell r="D56" t="str">
            <v>Chandler</v>
          </cell>
        </row>
        <row r="57">
          <cell r="D57" t="str">
            <v>Chandler Primary South</v>
          </cell>
        </row>
        <row r="58">
          <cell r="D58" t="str">
            <v>Chandler Primary South</v>
          </cell>
        </row>
        <row r="59">
          <cell r="D59" t="str">
            <v>Chandler Primary South</v>
          </cell>
        </row>
        <row r="60">
          <cell r="D60" t="str">
            <v>Chandler Primary South</v>
          </cell>
        </row>
        <row r="61">
          <cell r="D61" t="str">
            <v>Chandler Primary South</v>
          </cell>
        </row>
        <row r="62">
          <cell r="D62" t="str">
            <v>Chandler Primary South</v>
          </cell>
        </row>
        <row r="63">
          <cell r="D63" t="str">
            <v>Chandler Primary South</v>
          </cell>
        </row>
        <row r="64">
          <cell r="D64" t="str">
            <v>Chandler Primary South</v>
          </cell>
        </row>
        <row r="65">
          <cell r="D65" t="str">
            <v>Chandler Primary South</v>
          </cell>
        </row>
        <row r="66">
          <cell r="D66" t="str">
            <v>Chandler Primary South</v>
          </cell>
        </row>
        <row r="67">
          <cell r="D67" t="str">
            <v>Chandler Primary South</v>
          </cell>
        </row>
        <row r="68">
          <cell r="D68" t="str">
            <v>Chandler Primary South</v>
          </cell>
        </row>
        <row r="69">
          <cell r="D69" t="str">
            <v>Chandler Primary South</v>
          </cell>
        </row>
        <row r="70">
          <cell r="D70" t="str">
            <v>Chandler Primary South</v>
          </cell>
        </row>
        <row r="71">
          <cell r="D71" t="str">
            <v>Chandler Primary South</v>
          </cell>
        </row>
        <row r="72">
          <cell r="D72" t="str">
            <v>Chandler Primary South</v>
          </cell>
        </row>
        <row r="73">
          <cell r="D73" t="str">
            <v>DC</v>
          </cell>
        </row>
        <row r="74">
          <cell r="D74" t="str">
            <v>DC</v>
          </cell>
        </row>
        <row r="75">
          <cell r="D75" t="str">
            <v>DC</v>
          </cell>
        </row>
        <row r="76">
          <cell r="D76" t="str">
            <v>DC</v>
          </cell>
        </row>
        <row r="77">
          <cell r="D77" t="str">
            <v>DC</v>
          </cell>
        </row>
        <row r="78">
          <cell r="D78" t="str">
            <v>DC</v>
          </cell>
        </row>
        <row r="79">
          <cell r="D79" t="str">
            <v>DC</v>
          </cell>
        </row>
        <row r="80">
          <cell r="D80" t="str">
            <v>DC</v>
          </cell>
        </row>
        <row r="81">
          <cell r="D81" t="str">
            <v>DC</v>
          </cell>
        </row>
        <row r="82">
          <cell r="D82" t="str">
            <v>DC</v>
          </cell>
        </row>
        <row r="83">
          <cell r="D83" t="str">
            <v>DC</v>
          </cell>
        </row>
        <row r="84">
          <cell r="D84" t="str">
            <v>DC</v>
          </cell>
        </row>
        <row r="85">
          <cell r="D85" t="str">
            <v>DC</v>
          </cell>
        </row>
        <row r="86">
          <cell r="D86" t="str">
            <v>DC</v>
          </cell>
        </row>
        <row r="87">
          <cell r="D87" t="str">
            <v>Flagstaff</v>
          </cell>
        </row>
        <row r="88">
          <cell r="D88" t="str">
            <v>Flagstaff</v>
          </cell>
        </row>
        <row r="89">
          <cell r="D89" t="str">
            <v>Flagstaff</v>
          </cell>
        </row>
        <row r="90">
          <cell r="D90" t="str">
            <v>Flagstaff</v>
          </cell>
        </row>
        <row r="91">
          <cell r="D91" t="str">
            <v>Flagstaff</v>
          </cell>
        </row>
        <row r="92">
          <cell r="D92" t="str">
            <v>Flagstaff</v>
          </cell>
        </row>
        <row r="93">
          <cell r="D93" t="str">
            <v>Flagstaff</v>
          </cell>
        </row>
        <row r="94">
          <cell r="D94" t="str">
            <v>Flagstaff</v>
          </cell>
        </row>
        <row r="95">
          <cell r="D95" t="str">
            <v>Flagstaff</v>
          </cell>
        </row>
        <row r="96">
          <cell r="D96" t="str">
            <v>Flagstaff</v>
          </cell>
        </row>
        <row r="97">
          <cell r="D97" t="str">
            <v>Flagstaff</v>
          </cell>
        </row>
        <row r="98">
          <cell r="D98" t="str">
            <v>Flagstaff</v>
          </cell>
        </row>
        <row r="99">
          <cell r="D99" t="str">
            <v>Flagstaff</v>
          </cell>
        </row>
        <row r="100">
          <cell r="D100" t="str">
            <v>Flagstaff</v>
          </cell>
        </row>
        <row r="101">
          <cell r="D101" t="str">
            <v>Flagstaff</v>
          </cell>
        </row>
        <row r="102">
          <cell r="D102" t="str">
            <v>Flagstaff</v>
          </cell>
        </row>
        <row r="103">
          <cell r="D103" t="str">
            <v>Flagstaff</v>
          </cell>
        </row>
        <row r="104">
          <cell r="D104" t="str">
            <v>Flagstaff</v>
          </cell>
        </row>
        <row r="105">
          <cell r="D105" t="str">
            <v>Flagstaff</v>
          </cell>
        </row>
        <row r="106">
          <cell r="D106" t="str">
            <v>Flagstaff</v>
          </cell>
        </row>
        <row r="107">
          <cell r="D107" t="str">
            <v>Flagstaff</v>
          </cell>
        </row>
        <row r="108">
          <cell r="D108" t="str">
            <v>Flagstaff</v>
          </cell>
        </row>
        <row r="109">
          <cell r="D109" t="str">
            <v>Flagstaff</v>
          </cell>
        </row>
        <row r="110">
          <cell r="D110" t="str">
            <v>Goodyear</v>
          </cell>
        </row>
        <row r="111">
          <cell r="D111" t="str">
            <v>Goodyear</v>
          </cell>
        </row>
        <row r="112">
          <cell r="D112" t="str">
            <v>Goodyear</v>
          </cell>
        </row>
        <row r="113">
          <cell r="D113" t="str">
            <v>Goodyear</v>
          </cell>
        </row>
        <row r="114">
          <cell r="D114" t="str">
            <v>Goodyear</v>
          </cell>
        </row>
        <row r="115">
          <cell r="D115" t="str">
            <v>Goodyear</v>
          </cell>
        </row>
        <row r="116">
          <cell r="D116" t="str">
            <v>Goodyear</v>
          </cell>
        </row>
        <row r="117">
          <cell r="D117" t="str">
            <v>Goodyear</v>
          </cell>
        </row>
        <row r="118">
          <cell r="D118" t="str">
            <v>Goodyear</v>
          </cell>
        </row>
        <row r="119">
          <cell r="D119" t="str">
            <v>Goodyear</v>
          </cell>
        </row>
        <row r="120">
          <cell r="D120" t="str">
            <v>Goodyear</v>
          </cell>
        </row>
        <row r="121">
          <cell r="D121" t="str">
            <v>Goodyear</v>
          </cell>
        </row>
        <row r="122">
          <cell r="D122" t="str">
            <v>Goodyear</v>
          </cell>
        </row>
        <row r="123">
          <cell r="D123" t="str">
            <v>Goodyear</v>
          </cell>
        </row>
        <row r="124">
          <cell r="D124" t="str">
            <v>Goodyear</v>
          </cell>
        </row>
        <row r="125">
          <cell r="D125" t="str">
            <v>Goodyear Primary</v>
          </cell>
        </row>
        <row r="126">
          <cell r="D126" t="str">
            <v>Goodyear Primary</v>
          </cell>
        </row>
        <row r="127">
          <cell r="D127" t="str">
            <v>Goodyear Primary</v>
          </cell>
        </row>
        <row r="128">
          <cell r="D128" t="str">
            <v>Goodyear Primary</v>
          </cell>
        </row>
        <row r="129">
          <cell r="D129" t="str">
            <v>Goodyear Primary</v>
          </cell>
        </row>
        <row r="130">
          <cell r="D130" t="str">
            <v>Goodyear Primary</v>
          </cell>
        </row>
        <row r="131">
          <cell r="D131" t="str">
            <v>Goodyear Primary</v>
          </cell>
        </row>
        <row r="132">
          <cell r="D132" t="str">
            <v>Goodyear Primary</v>
          </cell>
        </row>
        <row r="133">
          <cell r="D133" t="str">
            <v>Goodyear Primary</v>
          </cell>
        </row>
        <row r="134">
          <cell r="D134" t="str">
            <v>Goodyear Primary</v>
          </cell>
        </row>
        <row r="135">
          <cell r="D135" t="str">
            <v>Goodyear Primary</v>
          </cell>
        </row>
        <row r="136">
          <cell r="D136" t="str">
            <v>Goodyear Primary</v>
          </cell>
        </row>
        <row r="137">
          <cell r="D137" t="str">
            <v>Goodyear Primary</v>
          </cell>
        </row>
        <row r="138">
          <cell r="D138" t="str">
            <v>Goodyear Primary</v>
          </cell>
        </row>
        <row r="139">
          <cell r="D139" t="str">
            <v>Goodyear Primary</v>
          </cell>
        </row>
        <row r="140">
          <cell r="D140" t="str">
            <v>Mesa</v>
          </cell>
        </row>
        <row r="141">
          <cell r="D141" t="str">
            <v>Mesa</v>
          </cell>
        </row>
        <row r="142">
          <cell r="D142" t="str">
            <v>Mesa</v>
          </cell>
        </row>
        <row r="143">
          <cell r="D143" t="str">
            <v>Mesa</v>
          </cell>
        </row>
        <row r="144">
          <cell r="D144" t="str">
            <v>Mesa</v>
          </cell>
        </row>
        <row r="145">
          <cell r="D145" t="str">
            <v>Mesa</v>
          </cell>
        </row>
        <row r="146">
          <cell r="D146" t="str">
            <v>Mesa</v>
          </cell>
        </row>
        <row r="147">
          <cell r="D147" t="str">
            <v>Mesa</v>
          </cell>
        </row>
        <row r="148">
          <cell r="D148" t="str">
            <v>Mesa</v>
          </cell>
        </row>
        <row r="149">
          <cell r="D149" t="str">
            <v>Mesa</v>
          </cell>
        </row>
        <row r="150">
          <cell r="D150" t="str">
            <v>Mesa</v>
          </cell>
        </row>
        <row r="151">
          <cell r="D151" t="str">
            <v>Mesa</v>
          </cell>
        </row>
        <row r="152">
          <cell r="D152" t="str">
            <v>Mesa</v>
          </cell>
        </row>
        <row r="153">
          <cell r="D153" t="str">
            <v>Mesa</v>
          </cell>
        </row>
        <row r="154">
          <cell r="D154" t="str">
            <v>Mesa</v>
          </cell>
        </row>
        <row r="155">
          <cell r="D155" t="str">
            <v>Mesa</v>
          </cell>
        </row>
        <row r="156">
          <cell r="D156" t="str">
            <v>Mesa</v>
          </cell>
        </row>
        <row r="157">
          <cell r="D157" t="str">
            <v>Oro Valley</v>
          </cell>
        </row>
        <row r="158">
          <cell r="D158" t="str">
            <v>Oro Valley</v>
          </cell>
        </row>
        <row r="159">
          <cell r="D159" t="str">
            <v>Oro Valley</v>
          </cell>
        </row>
        <row r="160">
          <cell r="D160" t="str">
            <v>Oro Valley</v>
          </cell>
        </row>
        <row r="161">
          <cell r="D161" t="str">
            <v>Oro Valley</v>
          </cell>
        </row>
        <row r="162">
          <cell r="D162" t="str">
            <v>Oro Valley</v>
          </cell>
        </row>
        <row r="163">
          <cell r="D163" t="str">
            <v>Oro Valley</v>
          </cell>
        </row>
        <row r="164">
          <cell r="D164" t="str">
            <v>Oro Valley</v>
          </cell>
        </row>
        <row r="165">
          <cell r="D165" t="str">
            <v>Oro Valley</v>
          </cell>
        </row>
        <row r="166">
          <cell r="D166" t="str">
            <v>Oro Valley</v>
          </cell>
        </row>
        <row r="167">
          <cell r="D167" t="str">
            <v>Oro Valley</v>
          </cell>
        </row>
        <row r="168">
          <cell r="D168" t="str">
            <v>Oro Valley</v>
          </cell>
        </row>
        <row r="169">
          <cell r="D169" t="str">
            <v>Oro Valley</v>
          </cell>
        </row>
        <row r="170">
          <cell r="D170" t="str">
            <v>Oro Valley</v>
          </cell>
        </row>
        <row r="171">
          <cell r="D171" t="str">
            <v>Oro Valley</v>
          </cell>
        </row>
        <row r="172">
          <cell r="D172" t="str">
            <v>Oro Valley</v>
          </cell>
        </row>
        <row r="173">
          <cell r="D173" t="str">
            <v>Oro Valley</v>
          </cell>
        </row>
        <row r="174">
          <cell r="D174" t="str">
            <v>Oro Valley</v>
          </cell>
        </row>
        <row r="175">
          <cell r="D175" t="str">
            <v>Oro Valley Primary</v>
          </cell>
        </row>
        <row r="176">
          <cell r="D176" t="str">
            <v>Oro Valley Primary</v>
          </cell>
        </row>
        <row r="177">
          <cell r="D177" t="str">
            <v>Oro Valley Primary</v>
          </cell>
        </row>
        <row r="178">
          <cell r="D178" t="str">
            <v>Oro Valley Primary</v>
          </cell>
        </row>
        <row r="179">
          <cell r="D179" t="str">
            <v>Oro Valley Primary</v>
          </cell>
        </row>
        <row r="180">
          <cell r="D180" t="str">
            <v>Oro Valley Primary</v>
          </cell>
        </row>
        <row r="181">
          <cell r="D181" t="str">
            <v>Oro Valley Primary</v>
          </cell>
        </row>
        <row r="182">
          <cell r="D182" t="str">
            <v>Oro Valley Primary</v>
          </cell>
        </row>
        <row r="183">
          <cell r="D183" t="str">
            <v>Oro Valley Primary</v>
          </cell>
        </row>
        <row r="184">
          <cell r="D184" t="str">
            <v>Oro Valley Primary</v>
          </cell>
        </row>
        <row r="185">
          <cell r="D185" t="str">
            <v>Oro Valley Primary</v>
          </cell>
        </row>
        <row r="186">
          <cell r="D186" t="str">
            <v>Oro Valley Primary</v>
          </cell>
        </row>
        <row r="187">
          <cell r="D187" t="str">
            <v>Oro Valley Primary</v>
          </cell>
        </row>
        <row r="188">
          <cell r="D188" t="str">
            <v>Oro Valley Primary</v>
          </cell>
        </row>
        <row r="189">
          <cell r="D189" t="str">
            <v>Oro Valley Primary</v>
          </cell>
        </row>
        <row r="190">
          <cell r="D190" t="str">
            <v>Oro Valley Primary</v>
          </cell>
        </row>
        <row r="191">
          <cell r="D191" t="str">
            <v>Oro Valley Primary</v>
          </cell>
        </row>
        <row r="192">
          <cell r="D192" t="str">
            <v>Peoria</v>
          </cell>
        </row>
        <row r="193">
          <cell r="D193" t="str">
            <v>Peoria</v>
          </cell>
        </row>
        <row r="194">
          <cell r="D194" t="str">
            <v>Peoria</v>
          </cell>
        </row>
        <row r="195">
          <cell r="D195" t="str">
            <v>Peoria</v>
          </cell>
        </row>
        <row r="196">
          <cell r="D196" t="str">
            <v>Peoria</v>
          </cell>
        </row>
        <row r="197">
          <cell r="D197" t="str">
            <v>Peoria</v>
          </cell>
        </row>
        <row r="198">
          <cell r="D198" t="str">
            <v>Peoria</v>
          </cell>
        </row>
        <row r="199">
          <cell r="D199" t="str">
            <v>Peoria</v>
          </cell>
        </row>
        <row r="200">
          <cell r="D200" t="str">
            <v>Peoria</v>
          </cell>
        </row>
        <row r="201">
          <cell r="D201" t="str">
            <v>Peoria</v>
          </cell>
        </row>
        <row r="202">
          <cell r="D202" t="str">
            <v>Peoria</v>
          </cell>
        </row>
        <row r="203">
          <cell r="D203" t="str">
            <v>Peoria</v>
          </cell>
        </row>
        <row r="204">
          <cell r="D204" t="str">
            <v>Peoria</v>
          </cell>
        </row>
        <row r="205">
          <cell r="D205" t="str">
            <v>Peoria</v>
          </cell>
        </row>
        <row r="206">
          <cell r="D206" t="str">
            <v>Peoria</v>
          </cell>
        </row>
        <row r="207">
          <cell r="D207" t="str">
            <v>Peoria</v>
          </cell>
        </row>
        <row r="208">
          <cell r="D208" t="str">
            <v>Peoria</v>
          </cell>
        </row>
        <row r="209">
          <cell r="D209" t="str">
            <v>Peoria</v>
          </cell>
        </row>
        <row r="210">
          <cell r="D210" t="str">
            <v>Peoria</v>
          </cell>
        </row>
        <row r="211">
          <cell r="D211" t="str">
            <v>Peoria</v>
          </cell>
        </row>
        <row r="212">
          <cell r="D212" t="str">
            <v>Peoria</v>
          </cell>
        </row>
        <row r="213">
          <cell r="D213" t="str">
            <v>Peoria</v>
          </cell>
        </row>
        <row r="214">
          <cell r="D214" t="str">
            <v>Peoria</v>
          </cell>
        </row>
        <row r="215">
          <cell r="D215" t="str">
            <v>Peoria</v>
          </cell>
        </row>
        <row r="216">
          <cell r="D216" t="str">
            <v>Peoria</v>
          </cell>
        </row>
        <row r="217">
          <cell r="D217" t="str">
            <v>Phoenix</v>
          </cell>
        </row>
        <row r="218">
          <cell r="D218" t="str">
            <v>Phoenix</v>
          </cell>
        </row>
        <row r="219">
          <cell r="D219" t="str">
            <v>Phoenix</v>
          </cell>
        </row>
        <row r="220">
          <cell r="D220" t="str">
            <v>Phoenix</v>
          </cell>
        </row>
        <row r="221">
          <cell r="D221" t="str">
            <v>Phoenix</v>
          </cell>
        </row>
        <row r="222">
          <cell r="D222" t="str">
            <v>Phoenix</v>
          </cell>
        </row>
        <row r="223">
          <cell r="D223" t="str">
            <v>Phoenix</v>
          </cell>
        </row>
        <row r="224">
          <cell r="D224" t="str">
            <v>Phoenix</v>
          </cell>
        </row>
        <row r="225">
          <cell r="D225" t="str">
            <v>Phoenix</v>
          </cell>
        </row>
        <row r="226">
          <cell r="D226" t="str">
            <v>Phoenix</v>
          </cell>
        </row>
        <row r="227">
          <cell r="D227" t="str">
            <v>Phoenix</v>
          </cell>
        </row>
        <row r="228">
          <cell r="D228" t="str">
            <v>Phoenix</v>
          </cell>
        </row>
        <row r="229">
          <cell r="D229" t="str">
            <v>Phoenix</v>
          </cell>
        </row>
        <row r="230">
          <cell r="D230" t="str">
            <v>Phoenix</v>
          </cell>
        </row>
        <row r="231">
          <cell r="D231" t="str">
            <v>Phoenix</v>
          </cell>
        </row>
        <row r="232">
          <cell r="D232" t="str">
            <v>Phoenix</v>
          </cell>
        </row>
        <row r="233">
          <cell r="D233" t="str">
            <v>Phoenix</v>
          </cell>
        </row>
        <row r="234">
          <cell r="D234" t="str">
            <v>Phoenix</v>
          </cell>
        </row>
        <row r="235">
          <cell r="D235" t="str">
            <v>Phoenix</v>
          </cell>
        </row>
        <row r="236">
          <cell r="D236" t="str">
            <v>Phoenix</v>
          </cell>
        </row>
        <row r="237">
          <cell r="D237" t="str">
            <v>Phoenix</v>
          </cell>
        </row>
        <row r="238">
          <cell r="D238" t="str">
            <v>Phoenix</v>
          </cell>
        </row>
        <row r="239">
          <cell r="D239" t="str">
            <v>Phoenix</v>
          </cell>
        </row>
        <row r="240">
          <cell r="D240" t="str">
            <v>Phoenix</v>
          </cell>
        </row>
        <row r="241">
          <cell r="D241" t="str">
            <v>Phoenix</v>
          </cell>
        </row>
        <row r="242">
          <cell r="D242" t="str">
            <v>Phoenix Central</v>
          </cell>
        </row>
        <row r="243">
          <cell r="D243" t="str">
            <v>Phoenix Central</v>
          </cell>
        </row>
        <row r="244">
          <cell r="D244" t="str">
            <v>Phoenix Central</v>
          </cell>
        </row>
        <row r="245">
          <cell r="D245" t="str">
            <v>Phoenix Central</v>
          </cell>
        </row>
        <row r="246">
          <cell r="D246" t="str">
            <v>Phoenix Central</v>
          </cell>
        </row>
        <row r="247">
          <cell r="D247" t="str">
            <v>Phoenix Central</v>
          </cell>
        </row>
        <row r="248">
          <cell r="D248" t="str">
            <v>Phoenix Central</v>
          </cell>
        </row>
        <row r="249">
          <cell r="D249" t="str">
            <v>Phoenix Central</v>
          </cell>
        </row>
        <row r="250">
          <cell r="D250" t="str">
            <v>Phoenix Central</v>
          </cell>
        </row>
        <row r="251">
          <cell r="D251" t="str">
            <v>Phoenix Central</v>
          </cell>
        </row>
        <row r="252">
          <cell r="D252" t="str">
            <v>Phoenix Central</v>
          </cell>
        </row>
        <row r="253">
          <cell r="D253" t="str">
            <v>Phoenix Central</v>
          </cell>
        </row>
        <row r="254">
          <cell r="D254" t="str">
            <v>Phoenix Central</v>
          </cell>
        </row>
        <row r="255">
          <cell r="D255" t="str">
            <v>Phoenix Central</v>
          </cell>
        </row>
        <row r="256">
          <cell r="D256" t="str">
            <v>Phoenix Central</v>
          </cell>
        </row>
        <row r="257">
          <cell r="D257" t="str">
            <v>Phoenix Central</v>
          </cell>
        </row>
        <row r="258">
          <cell r="D258" t="str">
            <v>Prescott</v>
          </cell>
        </row>
        <row r="259">
          <cell r="D259" t="str">
            <v>Prescott</v>
          </cell>
        </row>
        <row r="260">
          <cell r="D260" t="str">
            <v>Prescott</v>
          </cell>
        </row>
        <row r="261">
          <cell r="D261" t="str">
            <v>Prescott</v>
          </cell>
        </row>
        <row r="262">
          <cell r="D262" t="str">
            <v>Prescott</v>
          </cell>
        </row>
        <row r="263">
          <cell r="D263" t="str">
            <v>Prescott</v>
          </cell>
        </row>
        <row r="264">
          <cell r="D264" t="str">
            <v>Prescott</v>
          </cell>
        </row>
        <row r="265">
          <cell r="D265" t="str">
            <v>Prescott</v>
          </cell>
        </row>
        <row r="266">
          <cell r="D266" t="str">
            <v>Prescott</v>
          </cell>
        </row>
        <row r="267">
          <cell r="D267" t="str">
            <v>Prescott</v>
          </cell>
        </row>
        <row r="268">
          <cell r="D268" t="str">
            <v>Prescott</v>
          </cell>
        </row>
        <row r="269">
          <cell r="D269" t="str">
            <v>Prescott</v>
          </cell>
        </row>
        <row r="270">
          <cell r="D270" t="str">
            <v>Prescott</v>
          </cell>
        </row>
        <row r="271">
          <cell r="D271" t="str">
            <v>Prescott</v>
          </cell>
        </row>
        <row r="272">
          <cell r="D272" t="str">
            <v>Prescott</v>
          </cell>
        </row>
        <row r="273">
          <cell r="D273" t="str">
            <v>San Antonio Medical Center</v>
          </cell>
        </row>
        <row r="274">
          <cell r="D274" t="str">
            <v>San Antonio Medical Center</v>
          </cell>
        </row>
        <row r="275">
          <cell r="D275" t="str">
            <v>San Antonio Medical Center</v>
          </cell>
        </row>
        <row r="276">
          <cell r="D276" t="str">
            <v>San Antonio Medical Center</v>
          </cell>
        </row>
        <row r="277">
          <cell r="D277" t="str">
            <v>San Antonio Medical Center</v>
          </cell>
        </row>
        <row r="278">
          <cell r="D278" t="str">
            <v>San Antonio Medical Center</v>
          </cell>
        </row>
        <row r="279">
          <cell r="D279" t="str">
            <v>San Antonio Medical Center</v>
          </cell>
        </row>
        <row r="280">
          <cell r="D280" t="str">
            <v>San Antonio Medical Center</v>
          </cell>
        </row>
        <row r="281">
          <cell r="D281" t="str">
            <v>San Antonio Medical Center</v>
          </cell>
        </row>
        <row r="282">
          <cell r="D282" t="str">
            <v>San Antonio Medical Center</v>
          </cell>
        </row>
        <row r="283">
          <cell r="D283" t="str">
            <v>San Antonio Medical Center</v>
          </cell>
        </row>
        <row r="284">
          <cell r="D284" t="str">
            <v>San Antonio Medical Center</v>
          </cell>
        </row>
        <row r="285">
          <cell r="D285" t="str">
            <v>San Antonio Medical Center</v>
          </cell>
        </row>
        <row r="286">
          <cell r="D286" t="str">
            <v>San Antonio Medical Center</v>
          </cell>
        </row>
        <row r="287">
          <cell r="D287" t="str">
            <v>San Antonio Medical Center</v>
          </cell>
        </row>
        <row r="289">
          <cell r="D289" t="str">
            <v>San Antonio Medical Center</v>
          </cell>
        </row>
        <row r="290">
          <cell r="D290" t="str">
            <v>San Antonio Medical Center</v>
          </cell>
        </row>
        <row r="291">
          <cell r="D291" t="str">
            <v>San Antonio North Central</v>
          </cell>
        </row>
        <row r="292">
          <cell r="D292" t="str">
            <v>San Antonio Medical Center</v>
          </cell>
        </row>
        <row r="293">
          <cell r="D293" t="str">
            <v>San Antonio North Central</v>
          </cell>
        </row>
        <row r="294">
          <cell r="D294" t="str">
            <v>San Antonio Medical Center</v>
          </cell>
        </row>
        <row r="295">
          <cell r="D295" t="str">
            <v>San Antonio Medical Center</v>
          </cell>
        </row>
        <row r="296">
          <cell r="D296" t="str">
            <v>San Antonio Medical Center</v>
          </cell>
        </row>
        <row r="297">
          <cell r="D297" t="str">
            <v>San Antonio Medical Center</v>
          </cell>
        </row>
        <row r="298">
          <cell r="D298" t="str">
            <v>San Antonio North Central</v>
          </cell>
        </row>
        <row r="299">
          <cell r="D299" t="str">
            <v>San Antonio Medical Center</v>
          </cell>
        </row>
        <row r="300">
          <cell r="D300" t="str">
            <v>San Antonio North Central</v>
          </cell>
        </row>
        <row r="301">
          <cell r="D301" t="str">
            <v>San Antonio North Central</v>
          </cell>
        </row>
        <row r="302">
          <cell r="D302" t="str">
            <v>San Antonio Medical Center</v>
          </cell>
        </row>
        <row r="303">
          <cell r="D303" t="str">
            <v>San Antonio North Central</v>
          </cell>
        </row>
        <row r="304">
          <cell r="D304" t="str">
            <v>San Antonio North Central</v>
          </cell>
        </row>
        <row r="305">
          <cell r="D305" t="str">
            <v>San Antonio North Central</v>
          </cell>
        </row>
        <row r="306">
          <cell r="D306" t="str">
            <v>San Antonio North Central</v>
          </cell>
        </row>
        <row r="307">
          <cell r="D307" t="str">
            <v>San Antonio North Central</v>
          </cell>
        </row>
        <row r="308">
          <cell r="D308" t="str">
            <v>San Antonio North Central</v>
          </cell>
        </row>
        <row r="309">
          <cell r="D309" t="str">
            <v>San Antonio North Central</v>
          </cell>
        </row>
        <row r="310">
          <cell r="D310" t="str">
            <v>San Antonio North Central</v>
          </cell>
        </row>
        <row r="311">
          <cell r="D311" t="str">
            <v>San Antonio North Central</v>
          </cell>
        </row>
        <row r="312">
          <cell r="D312" t="str">
            <v>San Antonio North Central</v>
          </cell>
        </row>
        <row r="313">
          <cell r="D313" t="str">
            <v>San Antonio North Central</v>
          </cell>
        </row>
        <row r="314">
          <cell r="D314" t="str">
            <v>San Antonio Medical Center</v>
          </cell>
        </row>
        <row r="315">
          <cell r="D315" t="str">
            <v>San Antonio North Central</v>
          </cell>
        </row>
        <row r="316">
          <cell r="D316" t="str">
            <v>San Antonio North Central</v>
          </cell>
        </row>
        <row r="317">
          <cell r="D317" t="str">
            <v>San Antonio North Central</v>
          </cell>
        </row>
        <row r="318">
          <cell r="D318" t="str">
            <v>San Antonio North Central</v>
          </cell>
        </row>
        <row r="319">
          <cell r="D319" t="str">
            <v>San Antonio North Central</v>
          </cell>
        </row>
        <row r="320">
          <cell r="D320" t="str">
            <v>San Antonio North Central</v>
          </cell>
        </row>
        <row r="321">
          <cell r="D321" t="str">
            <v>Scottsdale</v>
          </cell>
        </row>
        <row r="322">
          <cell r="D322" t="str">
            <v>Scottsdale</v>
          </cell>
        </row>
        <row r="323">
          <cell r="D323" t="str">
            <v>Scottsdale</v>
          </cell>
        </row>
        <row r="324">
          <cell r="D324" t="str">
            <v>Scottsdale</v>
          </cell>
        </row>
        <row r="325">
          <cell r="D325" t="str">
            <v>Scottsdale</v>
          </cell>
        </row>
        <row r="326">
          <cell r="D326" t="str">
            <v>Scottsdale</v>
          </cell>
        </row>
        <row r="327">
          <cell r="D327" t="str">
            <v>Scottsdale</v>
          </cell>
        </row>
        <row r="328">
          <cell r="D328" t="str">
            <v>Scottsdale</v>
          </cell>
        </row>
        <row r="329">
          <cell r="D329" t="str">
            <v>Scottsdale</v>
          </cell>
        </row>
        <row r="330">
          <cell r="D330" t="str">
            <v>Scottsdale</v>
          </cell>
        </row>
        <row r="331">
          <cell r="D331" t="str">
            <v>Scottsdale</v>
          </cell>
        </row>
        <row r="332">
          <cell r="D332" t="str">
            <v>Scottsdale</v>
          </cell>
        </row>
        <row r="333">
          <cell r="D333" t="str">
            <v>Scottsdale</v>
          </cell>
        </row>
        <row r="334">
          <cell r="D334" t="str">
            <v>Scottsdale</v>
          </cell>
        </row>
        <row r="335">
          <cell r="D335" t="str">
            <v>Scottsdale</v>
          </cell>
        </row>
        <row r="336">
          <cell r="D336" t="str">
            <v>Scottsdale</v>
          </cell>
        </row>
        <row r="337">
          <cell r="D337" t="str">
            <v>Scottsdale</v>
          </cell>
        </row>
        <row r="338">
          <cell r="D338" t="str">
            <v>Scottsdale</v>
          </cell>
        </row>
        <row r="339">
          <cell r="D339" t="str">
            <v>Scottsdale Primary</v>
          </cell>
        </row>
        <row r="340">
          <cell r="D340" t="str">
            <v>Scottsdale Primary</v>
          </cell>
        </row>
        <row r="341">
          <cell r="D341" t="str">
            <v>Scottsdale Primary</v>
          </cell>
        </row>
        <row r="342">
          <cell r="D342" t="str">
            <v>Scottsdale Primary</v>
          </cell>
        </row>
        <row r="343">
          <cell r="D343" t="str">
            <v>Scottsdale Primary</v>
          </cell>
        </row>
        <row r="344">
          <cell r="D344" t="str">
            <v>Scottsdale Primary</v>
          </cell>
        </row>
        <row r="345">
          <cell r="D345" t="str">
            <v>Scottsdale Primary</v>
          </cell>
        </row>
        <row r="346">
          <cell r="D346" t="str">
            <v>Scottsdale Primary</v>
          </cell>
        </row>
        <row r="347">
          <cell r="D347" t="str">
            <v>Scottsdale Primary</v>
          </cell>
        </row>
        <row r="348">
          <cell r="D348" t="str">
            <v>Scottsdale Primary</v>
          </cell>
        </row>
        <row r="349">
          <cell r="D349" t="str">
            <v>Scottsdale Primary</v>
          </cell>
        </row>
        <row r="350">
          <cell r="D350" t="str">
            <v>Scottsdale Primary</v>
          </cell>
        </row>
        <row r="351">
          <cell r="D351" t="str">
            <v>Scottsdale Primary</v>
          </cell>
        </row>
        <row r="352">
          <cell r="D352" t="str">
            <v>Scottsdale Primary</v>
          </cell>
        </row>
        <row r="353">
          <cell r="D353" t="str">
            <v>Scottsdale Primary</v>
          </cell>
        </row>
        <row r="354">
          <cell r="D354" t="str">
            <v>Tucson Primary</v>
          </cell>
        </row>
        <row r="355">
          <cell r="D355" t="str">
            <v>Tucson Primary</v>
          </cell>
        </row>
        <row r="356">
          <cell r="D356" t="str">
            <v>Tucson Primary</v>
          </cell>
        </row>
        <row r="357">
          <cell r="D357" t="str">
            <v>Tucson Primary</v>
          </cell>
        </row>
        <row r="358">
          <cell r="D358" t="str">
            <v>Tucson Primary</v>
          </cell>
        </row>
        <row r="359">
          <cell r="D359" t="str">
            <v>Tucson Primary</v>
          </cell>
        </row>
        <row r="360">
          <cell r="D360" t="str">
            <v>Tucson Primary</v>
          </cell>
        </row>
        <row r="361">
          <cell r="D361" t="str">
            <v>Tucson Primary</v>
          </cell>
        </row>
        <row r="362">
          <cell r="D362" t="str">
            <v>Tucson Primary</v>
          </cell>
        </row>
        <row r="363">
          <cell r="D363" t="str">
            <v>Tucson Primary</v>
          </cell>
        </row>
        <row r="364">
          <cell r="D364" t="str">
            <v>Tucson Primary</v>
          </cell>
        </row>
        <row r="365">
          <cell r="D365" t="str">
            <v>Tucson Primary</v>
          </cell>
        </row>
        <row r="366">
          <cell r="D366" t="str">
            <v>Tucson Primary</v>
          </cell>
        </row>
        <row r="367">
          <cell r="D367" t="str">
            <v>Tucson Primary</v>
          </cell>
        </row>
        <row r="368">
          <cell r="D368" t="str">
            <v>Tucson Primary</v>
          </cell>
        </row>
        <row r="369">
          <cell r="D369" t="str">
            <v>Tucson Primary</v>
          </cell>
        </row>
        <row r="370">
          <cell r="D370" t="str">
            <v>Tucson Primary</v>
          </cell>
        </row>
        <row r="371">
          <cell r="D371" t="str">
            <v>Tucson North</v>
          </cell>
        </row>
        <row r="372">
          <cell r="D372" t="str">
            <v>Tucson North</v>
          </cell>
        </row>
        <row r="373">
          <cell r="D373" t="str">
            <v>Tucson North</v>
          </cell>
        </row>
        <row r="374">
          <cell r="D374" t="str">
            <v>Tucson North</v>
          </cell>
        </row>
        <row r="375">
          <cell r="D375" t="str">
            <v>Tucson North</v>
          </cell>
        </row>
        <row r="376">
          <cell r="D376" t="str">
            <v>Tucson North</v>
          </cell>
        </row>
        <row r="377">
          <cell r="D377" t="str">
            <v>Tucson North</v>
          </cell>
        </row>
        <row r="378">
          <cell r="D378" t="str">
            <v>Tucson North</v>
          </cell>
        </row>
        <row r="379">
          <cell r="D379" t="str">
            <v>Tucson North</v>
          </cell>
        </row>
        <row r="380">
          <cell r="D380" t="str">
            <v>Tucson North</v>
          </cell>
        </row>
        <row r="381">
          <cell r="D381" t="str">
            <v>Tucson North</v>
          </cell>
        </row>
        <row r="382">
          <cell r="D382" t="str">
            <v>Tucson North</v>
          </cell>
        </row>
        <row r="383">
          <cell r="D383" t="str">
            <v>Tucson North</v>
          </cell>
        </row>
        <row r="384">
          <cell r="D384" t="str">
            <v>Tucson North</v>
          </cell>
        </row>
        <row r="385">
          <cell r="D385" t="str">
            <v>Tucson North</v>
          </cell>
        </row>
        <row r="386">
          <cell r="D386" t="str">
            <v>Tucson North</v>
          </cell>
        </row>
        <row r="387">
          <cell r="D387" t="str">
            <v>Tucson North</v>
          </cell>
        </row>
        <row r="388">
          <cell r="D388" t="str">
            <v>Tucson North</v>
          </cell>
        </row>
        <row r="389">
          <cell r="D389" t="str">
            <v>Tucson North</v>
          </cell>
        </row>
        <row r="390">
          <cell r="D390" t="str">
            <v>Tucson North</v>
          </cell>
        </row>
        <row r="391">
          <cell r="D391" t="str">
            <v>Tucson North</v>
          </cell>
        </row>
        <row r="392">
          <cell r="D392" t="str">
            <v>Tucson North</v>
          </cell>
        </row>
        <row r="393">
          <cell r="D393" t="str">
            <v>Tucson North</v>
          </cell>
        </row>
        <row r="394">
          <cell r="D394" t="str">
            <v>Tucson North</v>
          </cell>
        </row>
        <row r="395">
          <cell r="D395" t="str">
            <v>Tucson North</v>
          </cell>
        </row>
        <row r="396">
          <cell r="D396" t="str">
            <v>Tucson North</v>
          </cell>
        </row>
        <row r="397">
          <cell r="D397" t="str">
            <v>Tucson North</v>
          </cell>
        </row>
        <row r="398">
          <cell r="D398" t="str">
            <v>Tucson North</v>
          </cell>
        </row>
        <row r="399">
          <cell r="D399" t="str">
            <v>Chandler Primary North</v>
          </cell>
        </row>
        <row r="400">
          <cell r="D400" t="str">
            <v>Chandler Primary North</v>
          </cell>
        </row>
        <row r="401">
          <cell r="D401" t="str">
            <v>Chandler Primary North</v>
          </cell>
        </row>
        <row r="402">
          <cell r="D402" t="str">
            <v>Chandler Primary North</v>
          </cell>
        </row>
        <row r="403">
          <cell r="D403" t="str">
            <v>Chandler Primary North</v>
          </cell>
        </row>
        <row r="404">
          <cell r="D404" t="str">
            <v>Chandler Primary North</v>
          </cell>
        </row>
        <row r="405">
          <cell r="D405" t="str">
            <v>Chandler Primary North</v>
          </cell>
        </row>
        <row r="406">
          <cell r="D406" t="str">
            <v>Chandler Primary North</v>
          </cell>
        </row>
        <row r="407">
          <cell r="D407" t="str">
            <v>Chandler Primary North</v>
          </cell>
        </row>
        <row r="408">
          <cell r="D408" t="str">
            <v>Chandler Primary North</v>
          </cell>
        </row>
        <row r="409">
          <cell r="D409" t="str">
            <v>Chandler Primary North</v>
          </cell>
        </row>
        <row r="410">
          <cell r="D410" t="str">
            <v>Chandler Primary North</v>
          </cell>
        </row>
        <row r="411">
          <cell r="D411" t="str">
            <v>Chandler Primary North</v>
          </cell>
        </row>
        <row r="412">
          <cell r="D412" t="str">
            <v>Chandler Primary North</v>
          </cell>
        </row>
        <row r="413">
          <cell r="D413" t="str">
            <v>Chandler Primary North</v>
          </cell>
        </row>
        <row r="414">
          <cell r="D414" t="str">
            <v>Ahwatukee</v>
          </cell>
        </row>
        <row r="415">
          <cell r="D415" t="str">
            <v>Ahwatukee</v>
          </cell>
        </row>
        <row r="416">
          <cell r="D416" t="str">
            <v>Ahwatukee</v>
          </cell>
        </row>
        <row r="417">
          <cell r="D417" t="str">
            <v>Ahwatukee</v>
          </cell>
        </row>
        <row r="418">
          <cell r="D418" t="str">
            <v>Ahwatukee</v>
          </cell>
        </row>
        <row r="419">
          <cell r="D419" t="str">
            <v>Ahwatukee</v>
          </cell>
        </row>
        <row r="420">
          <cell r="D420" t="str">
            <v>Chandler</v>
          </cell>
        </row>
        <row r="421">
          <cell r="D421" t="str">
            <v>Chandler</v>
          </cell>
        </row>
        <row r="422">
          <cell r="D422" t="str">
            <v>Chandler</v>
          </cell>
        </row>
        <row r="423">
          <cell r="D423" t="str">
            <v>Chandler</v>
          </cell>
        </row>
        <row r="424">
          <cell r="D424" t="str">
            <v>Chandler</v>
          </cell>
        </row>
        <row r="425">
          <cell r="D425" t="str">
            <v>Chandler</v>
          </cell>
        </row>
        <row r="426">
          <cell r="D426" t="str">
            <v>Chandler Primary South</v>
          </cell>
        </row>
        <row r="427">
          <cell r="D427" t="str">
            <v>Chandler Primary South</v>
          </cell>
        </row>
        <row r="428">
          <cell r="D428" t="str">
            <v>Chandler Primary South</v>
          </cell>
        </row>
        <row r="429">
          <cell r="D429" t="str">
            <v>Chandler Primary South</v>
          </cell>
        </row>
        <row r="430">
          <cell r="D430" t="str">
            <v>Chandler Primary South</v>
          </cell>
        </row>
        <row r="431">
          <cell r="D431" t="str">
            <v>Chandler Primary South</v>
          </cell>
        </row>
        <row r="432">
          <cell r="D432" t="str">
            <v>DC</v>
          </cell>
        </row>
        <row r="433">
          <cell r="D433" t="str">
            <v>DC</v>
          </cell>
        </row>
        <row r="434">
          <cell r="D434" t="str">
            <v>DC</v>
          </cell>
        </row>
        <row r="435">
          <cell r="D435" t="str">
            <v>DC</v>
          </cell>
        </row>
        <row r="436">
          <cell r="D436" t="str">
            <v>DC</v>
          </cell>
        </row>
        <row r="437">
          <cell r="D437" t="str">
            <v>DC</v>
          </cell>
        </row>
        <row r="438">
          <cell r="D438" t="str">
            <v>DC</v>
          </cell>
        </row>
        <row r="439">
          <cell r="D439" t="str">
            <v>DC</v>
          </cell>
        </row>
        <row r="440">
          <cell r="D440" t="str">
            <v>DC</v>
          </cell>
        </row>
        <row r="441">
          <cell r="D441" t="str">
            <v>DC</v>
          </cell>
        </row>
        <row r="442">
          <cell r="D442" t="str">
            <v>Chandler Primary North</v>
          </cell>
        </row>
        <row r="443">
          <cell r="D443" t="str">
            <v>Chandler Primary North</v>
          </cell>
        </row>
        <row r="444">
          <cell r="D444" t="str">
            <v>Chandler Primary North</v>
          </cell>
        </row>
        <row r="445">
          <cell r="D445" t="str">
            <v>Chandler Primary North</v>
          </cell>
        </row>
        <row r="446">
          <cell r="D446" t="str">
            <v>Chandler Primary North</v>
          </cell>
        </row>
        <row r="447">
          <cell r="D447" t="str">
            <v>Chandler Primary North</v>
          </cell>
        </row>
        <row r="448">
          <cell r="D448" t="str">
            <v>Flagstaff</v>
          </cell>
        </row>
        <row r="449">
          <cell r="D449" t="str">
            <v>Flagstaff</v>
          </cell>
        </row>
        <row r="450">
          <cell r="D450" t="str">
            <v>Flagstaff</v>
          </cell>
        </row>
        <row r="451">
          <cell r="D451" t="str">
            <v>Flagstaff</v>
          </cell>
        </row>
        <row r="452">
          <cell r="D452" t="str">
            <v>Flagstaff</v>
          </cell>
        </row>
        <row r="453">
          <cell r="D453" t="str">
            <v>Flagstaff</v>
          </cell>
        </row>
        <row r="454">
          <cell r="D454" t="str">
            <v>Goodyear</v>
          </cell>
        </row>
        <row r="455">
          <cell r="D455" t="str">
            <v>Goodyear</v>
          </cell>
        </row>
        <row r="456">
          <cell r="D456" t="str">
            <v>Goodyear</v>
          </cell>
        </row>
        <row r="457">
          <cell r="D457" t="str">
            <v>Goodyear</v>
          </cell>
        </row>
        <row r="458">
          <cell r="D458" t="str">
            <v>Goodyear</v>
          </cell>
        </row>
        <row r="459">
          <cell r="D459" t="str">
            <v>Goodyear</v>
          </cell>
        </row>
        <row r="460">
          <cell r="D460" t="str">
            <v>Goodyear Primary</v>
          </cell>
        </row>
        <row r="461">
          <cell r="D461" t="str">
            <v>Goodyear Primary</v>
          </cell>
        </row>
        <row r="462">
          <cell r="D462" t="str">
            <v>Goodyear Primary</v>
          </cell>
        </row>
        <row r="463">
          <cell r="D463" t="str">
            <v>Goodyear Primary</v>
          </cell>
        </row>
        <row r="464">
          <cell r="D464" t="str">
            <v>Goodyear Primary</v>
          </cell>
        </row>
        <row r="465">
          <cell r="D465" t="str">
            <v>Goodyear Primary</v>
          </cell>
        </row>
        <row r="466">
          <cell r="D466" t="str">
            <v>Mesa</v>
          </cell>
        </row>
        <row r="467">
          <cell r="D467" t="str">
            <v>Mesa</v>
          </cell>
        </row>
        <row r="468">
          <cell r="D468" t="str">
            <v>Mesa</v>
          </cell>
        </row>
        <row r="469">
          <cell r="D469" t="str">
            <v>Mesa</v>
          </cell>
        </row>
        <row r="470">
          <cell r="D470" t="str">
            <v>Mesa</v>
          </cell>
        </row>
        <row r="471">
          <cell r="D471" t="str">
            <v>Mesa</v>
          </cell>
        </row>
        <row r="472">
          <cell r="D472" t="str">
            <v>Oro Valley</v>
          </cell>
        </row>
        <row r="473">
          <cell r="D473" t="str">
            <v>Oro Valley</v>
          </cell>
        </row>
        <row r="474">
          <cell r="D474" t="str">
            <v>Oro Valley</v>
          </cell>
        </row>
        <row r="475">
          <cell r="D475" t="str">
            <v>Oro Valley</v>
          </cell>
        </row>
        <row r="476">
          <cell r="D476" t="str">
            <v>Oro Valley</v>
          </cell>
        </row>
        <row r="477">
          <cell r="D477" t="str">
            <v>Oro Valley</v>
          </cell>
        </row>
        <row r="478">
          <cell r="D478" t="str">
            <v>Oro Valley Primary</v>
          </cell>
        </row>
        <row r="479">
          <cell r="D479" t="str">
            <v>Oro Valley Primary</v>
          </cell>
        </row>
        <row r="480">
          <cell r="D480" t="str">
            <v>Oro Valley Primary</v>
          </cell>
        </row>
        <row r="481">
          <cell r="D481" t="str">
            <v>Oro Valley Primary</v>
          </cell>
        </row>
        <row r="482">
          <cell r="D482" t="str">
            <v>Oro Valley Primary</v>
          </cell>
        </row>
        <row r="483">
          <cell r="D483" t="str">
            <v>Oro Valley Primary</v>
          </cell>
        </row>
        <row r="484">
          <cell r="D484" t="str">
            <v>Peoria</v>
          </cell>
        </row>
        <row r="485">
          <cell r="D485" t="str">
            <v>Peoria</v>
          </cell>
        </row>
        <row r="486">
          <cell r="D486" t="str">
            <v>Peoria</v>
          </cell>
        </row>
        <row r="487">
          <cell r="D487" t="str">
            <v>Peoria</v>
          </cell>
        </row>
        <row r="488">
          <cell r="D488" t="str">
            <v>Peoria</v>
          </cell>
        </row>
        <row r="489">
          <cell r="D489" t="str">
            <v>Peoria</v>
          </cell>
        </row>
        <row r="490">
          <cell r="D490" t="str">
            <v>Phoenix</v>
          </cell>
        </row>
        <row r="491">
          <cell r="D491" t="str">
            <v>Phoenix</v>
          </cell>
        </row>
        <row r="492">
          <cell r="D492" t="str">
            <v>Phoenix</v>
          </cell>
        </row>
        <row r="493">
          <cell r="D493" t="str">
            <v>Phoenix</v>
          </cell>
        </row>
        <row r="494">
          <cell r="D494" t="str">
            <v>Phoenix</v>
          </cell>
        </row>
        <row r="495">
          <cell r="D495" t="str">
            <v>Phoenix</v>
          </cell>
        </row>
        <row r="496">
          <cell r="D496" t="str">
            <v>Phoenix Central</v>
          </cell>
        </row>
        <row r="497">
          <cell r="D497" t="str">
            <v>Phoenix Central</v>
          </cell>
        </row>
        <row r="498">
          <cell r="D498" t="str">
            <v>Phoenix Central</v>
          </cell>
        </row>
        <row r="499">
          <cell r="D499" t="str">
            <v>Phoenix Central</v>
          </cell>
        </row>
        <row r="500">
          <cell r="D500" t="str">
            <v>Phoenix Central</v>
          </cell>
        </row>
        <row r="501">
          <cell r="D501" t="str">
            <v>Phoenix Central</v>
          </cell>
        </row>
        <row r="502">
          <cell r="D502" t="str">
            <v>Prescott</v>
          </cell>
        </row>
        <row r="503">
          <cell r="D503" t="str">
            <v>Prescott</v>
          </cell>
        </row>
        <row r="504">
          <cell r="D504" t="str">
            <v>Prescott</v>
          </cell>
        </row>
        <row r="505">
          <cell r="D505" t="str">
            <v>San Antonio Medical Center</v>
          </cell>
        </row>
        <row r="506">
          <cell r="D506" t="str">
            <v>San Antonio Medical Center</v>
          </cell>
        </row>
        <row r="507">
          <cell r="D507" t="str">
            <v>San Antonio Medical Center</v>
          </cell>
        </row>
        <row r="508">
          <cell r="D508" t="str">
            <v>San Antonio Medical Center</v>
          </cell>
        </row>
        <row r="509">
          <cell r="D509" t="str">
            <v>San Antonio Medical Center</v>
          </cell>
        </row>
        <row r="510">
          <cell r="D510" t="str">
            <v>San Antonio Medical Center</v>
          </cell>
        </row>
        <row r="511">
          <cell r="D511" t="str">
            <v>San Antonio Medical Center</v>
          </cell>
        </row>
        <row r="512">
          <cell r="D512" t="str">
            <v>San Antonio North Central</v>
          </cell>
        </row>
        <row r="513">
          <cell r="D513" t="str">
            <v>San Antonio North Central</v>
          </cell>
        </row>
        <row r="514">
          <cell r="D514" t="str">
            <v>San Antonio North Central</v>
          </cell>
        </row>
        <row r="515">
          <cell r="D515" t="str">
            <v>San Antonio North Central</v>
          </cell>
        </row>
        <row r="516">
          <cell r="D516" t="str">
            <v>San Antonio North Central</v>
          </cell>
        </row>
        <row r="517">
          <cell r="D517" t="str">
            <v>San Antonio North Central</v>
          </cell>
        </row>
        <row r="518">
          <cell r="D518" t="str">
            <v>San Antonio North Central</v>
          </cell>
        </row>
        <row r="519">
          <cell r="D519" t="str">
            <v>Prescott</v>
          </cell>
        </row>
        <row r="520">
          <cell r="D520" t="str">
            <v>Prescott</v>
          </cell>
        </row>
        <row r="521">
          <cell r="D521" t="str">
            <v>Prescott</v>
          </cell>
        </row>
        <row r="522">
          <cell r="D522" t="str">
            <v>Scottsdale</v>
          </cell>
        </row>
        <row r="523">
          <cell r="D523" t="str">
            <v>Scottsdale</v>
          </cell>
        </row>
        <row r="524">
          <cell r="D524" t="str">
            <v>Scottsdale</v>
          </cell>
        </row>
        <row r="525">
          <cell r="D525" t="str">
            <v>Scottsdale</v>
          </cell>
        </row>
        <row r="526">
          <cell r="D526" t="str">
            <v>Scottsdale</v>
          </cell>
        </row>
        <row r="527">
          <cell r="D527" t="str">
            <v>Scottsdale</v>
          </cell>
        </row>
        <row r="528">
          <cell r="D528" t="str">
            <v>Scottsdale Primary</v>
          </cell>
        </row>
        <row r="529">
          <cell r="D529" t="str">
            <v>Scottsdale Primary</v>
          </cell>
        </row>
        <row r="530">
          <cell r="D530" t="str">
            <v>Scottsdale Primary</v>
          </cell>
        </row>
        <row r="531">
          <cell r="D531" t="str">
            <v>Scottsdale Primary</v>
          </cell>
        </row>
        <row r="532">
          <cell r="D532" t="str">
            <v>Scottsdale Primary</v>
          </cell>
        </row>
        <row r="533">
          <cell r="D533" t="str">
            <v>Scottsdale Primary</v>
          </cell>
        </row>
        <row r="534">
          <cell r="D534" t="str">
            <v>Tucson North</v>
          </cell>
        </row>
        <row r="535">
          <cell r="D535" t="str">
            <v>Tucson North</v>
          </cell>
        </row>
        <row r="536">
          <cell r="D536" t="str">
            <v>Tucson North</v>
          </cell>
        </row>
        <row r="537">
          <cell r="D537" t="str">
            <v>Tucson North</v>
          </cell>
        </row>
        <row r="538">
          <cell r="D538" t="str">
            <v>Tucson North</v>
          </cell>
        </row>
        <row r="539">
          <cell r="D539" t="str">
            <v>Tucson North</v>
          </cell>
        </row>
        <row r="540">
          <cell r="D540" t="str">
            <v>Tucson Primary</v>
          </cell>
        </row>
        <row r="541">
          <cell r="D541" t="str">
            <v>Tucson Primary</v>
          </cell>
        </row>
        <row r="542">
          <cell r="D542" t="str">
            <v>Tucson Primary</v>
          </cell>
        </row>
        <row r="543">
          <cell r="D543" t="str">
            <v>Chandler Primary North</v>
          </cell>
        </row>
        <row r="544">
          <cell r="D544" t="str">
            <v>Chandler Primary North</v>
          </cell>
        </row>
        <row r="545">
          <cell r="D545" t="str">
            <v>Chandler Primary North</v>
          </cell>
        </row>
        <row r="546">
          <cell r="D546" t="str">
            <v>Chandler Primary North</v>
          </cell>
        </row>
        <row r="547">
          <cell r="D547" t="str">
            <v>Chandler Primary North</v>
          </cell>
        </row>
        <row r="548">
          <cell r="D548" t="str">
            <v>Chandler Primary North</v>
          </cell>
        </row>
        <row r="549">
          <cell r="D549" t="str">
            <v>Tucson Primary</v>
          </cell>
        </row>
        <row r="550">
          <cell r="D550" t="str">
            <v>Tucson Primary</v>
          </cell>
        </row>
        <row r="551">
          <cell r="D551" t="str">
            <v>Tucson Primary</v>
          </cell>
        </row>
        <row r="552">
          <cell r="D552" t="str">
            <v>Ahwatukee</v>
          </cell>
        </row>
        <row r="553">
          <cell r="D553" t="str">
            <v>Ahwatukee</v>
          </cell>
        </row>
        <row r="554">
          <cell r="D554" t="str">
            <v>Ahwatukee</v>
          </cell>
        </row>
        <row r="555">
          <cell r="D555" t="str">
            <v>Ahwatukee</v>
          </cell>
        </row>
        <row r="556">
          <cell r="D556" t="str">
            <v>Ahwatukee</v>
          </cell>
        </row>
        <row r="557">
          <cell r="D557" t="str">
            <v>Ahwatukee</v>
          </cell>
        </row>
        <row r="558">
          <cell r="D558" t="str">
            <v>Ahwatukee</v>
          </cell>
        </row>
        <row r="559">
          <cell r="D559" t="str">
            <v>Ahwatukee</v>
          </cell>
        </row>
        <row r="560">
          <cell r="D560" t="str">
            <v>Ahwatukee</v>
          </cell>
        </row>
        <row r="561">
          <cell r="D561" t="str">
            <v>Chandler</v>
          </cell>
        </row>
        <row r="562">
          <cell r="D562" t="str">
            <v>Chandler</v>
          </cell>
        </row>
        <row r="563">
          <cell r="D563" t="str">
            <v>Chandler</v>
          </cell>
        </row>
        <row r="564">
          <cell r="D564" t="str">
            <v>Chandler</v>
          </cell>
        </row>
        <row r="565">
          <cell r="D565" t="str">
            <v>Chandler</v>
          </cell>
        </row>
        <row r="566">
          <cell r="D566" t="str">
            <v>Chandler</v>
          </cell>
        </row>
        <row r="567">
          <cell r="D567" t="str">
            <v>Chandler</v>
          </cell>
        </row>
        <row r="568">
          <cell r="D568" t="str">
            <v>Chandler</v>
          </cell>
        </row>
        <row r="569">
          <cell r="D569" t="str">
            <v>Chandler</v>
          </cell>
        </row>
        <row r="570">
          <cell r="D570" t="str">
            <v>Chandler</v>
          </cell>
        </row>
        <row r="571">
          <cell r="D571" t="str">
            <v>Chandler Primary North</v>
          </cell>
        </row>
        <row r="572">
          <cell r="D572" t="str">
            <v>Chandler Primary North</v>
          </cell>
        </row>
        <row r="573">
          <cell r="D573" t="str">
            <v>Chandler Primary North</v>
          </cell>
        </row>
        <row r="574">
          <cell r="D574" t="str">
            <v>Chandler Primary North</v>
          </cell>
        </row>
        <row r="575">
          <cell r="D575" t="str">
            <v>Chandler Primary North</v>
          </cell>
        </row>
        <row r="576">
          <cell r="D576" t="str">
            <v>Chandler Primary North</v>
          </cell>
        </row>
        <row r="577">
          <cell r="D577" t="str">
            <v>Chandler Primary North</v>
          </cell>
        </row>
        <row r="578">
          <cell r="D578" t="str">
            <v>Chandler Primary North</v>
          </cell>
        </row>
        <row r="579">
          <cell r="D579" t="str">
            <v>Chandler Primary North</v>
          </cell>
        </row>
        <row r="580">
          <cell r="D580" t="str">
            <v>Chandler Primary North</v>
          </cell>
        </row>
        <row r="581">
          <cell r="D581" t="str">
            <v>Chandler Primary North</v>
          </cell>
        </row>
        <row r="582">
          <cell r="D582" t="str">
            <v>Chandler Primary North</v>
          </cell>
        </row>
        <row r="583">
          <cell r="D583" t="str">
            <v>DC</v>
          </cell>
        </row>
        <row r="584">
          <cell r="D584" t="str">
            <v>DC</v>
          </cell>
        </row>
        <row r="585">
          <cell r="D585" t="str">
            <v>DC</v>
          </cell>
        </row>
        <row r="586">
          <cell r="D586" t="str">
            <v>DC</v>
          </cell>
        </row>
        <row r="587">
          <cell r="D587" t="str">
            <v>DC</v>
          </cell>
        </row>
        <row r="588">
          <cell r="D588" t="str">
            <v>DC</v>
          </cell>
        </row>
        <row r="589">
          <cell r="D589" t="str">
            <v>DC</v>
          </cell>
        </row>
        <row r="590">
          <cell r="D590" t="str">
            <v>DC</v>
          </cell>
        </row>
        <row r="591">
          <cell r="D591" t="str">
            <v>DC</v>
          </cell>
        </row>
        <row r="592">
          <cell r="D592" t="str">
            <v>DC</v>
          </cell>
        </row>
        <row r="593">
          <cell r="D593" t="str">
            <v>DC</v>
          </cell>
        </row>
        <row r="594">
          <cell r="D594" t="str">
            <v>DC</v>
          </cell>
        </row>
        <row r="595">
          <cell r="D595" t="str">
            <v>DC</v>
          </cell>
        </row>
        <row r="596">
          <cell r="D596" t="str">
            <v>DC</v>
          </cell>
        </row>
        <row r="597">
          <cell r="D597" t="str">
            <v>DC</v>
          </cell>
        </row>
        <row r="598">
          <cell r="D598" t="str">
            <v>DC</v>
          </cell>
        </row>
        <row r="599">
          <cell r="D599" t="str">
            <v>DC</v>
          </cell>
        </row>
        <row r="600">
          <cell r="D600" t="str">
            <v>DC</v>
          </cell>
        </row>
        <row r="601">
          <cell r="D601" t="str">
            <v>Chandler Primary South</v>
          </cell>
        </row>
        <row r="602">
          <cell r="D602" t="str">
            <v>Chandler Primary South</v>
          </cell>
        </row>
        <row r="603">
          <cell r="D603" t="str">
            <v>Chandler Primary South</v>
          </cell>
        </row>
        <row r="604">
          <cell r="D604" t="str">
            <v>Chandler Primary South</v>
          </cell>
        </row>
        <row r="605">
          <cell r="D605" t="str">
            <v>Chandler Primary South</v>
          </cell>
        </row>
        <row r="606">
          <cell r="D606" t="str">
            <v>Chandler Primary South</v>
          </cell>
        </row>
        <row r="607">
          <cell r="D607" t="str">
            <v>Chandler Primary South</v>
          </cell>
        </row>
        <row r="608">
          <cell r="D608" t="str">
            <v>Chandler Primary South</v>
          </cell>
        </row>
        <row r="609">
          <cell r="D609" t="str">
            <v>Chandler Primary South</v>
          </cell>
        </row>
        <row r="610">
          <cell r="D610" t="str">
            <v>Chandler Primary South</v>
          </cell>
        </row>
        <row r="611">
          <cell r="D611" t="str">
            <v>Chandler Primary South</v>
          </cell>
        </row>
        <row r="612">
          <cell r="D612" t="str">
            <v>Chandler Primary South</v>
          </cell>
        </row>
        <row r="613">
          <cell r="D613" t="str">
            <v>Flagstaff</v>
          </cell>
        </row>
        <row r="614">
          <cell r="D614" t="str">
            <v>Flagstaff</v>
          </cell>
        </row>
        <row r="615">
          <cell r="D615" t="str">
            <v>Flagstaff</v>
          </cell>
        </row>
        <row r="616">
          <cell r="D616" t="str">
            <v>Flagstaff</v>
          </cell>
        </row>
        <row r="617">
          <cell r="D617" t="str">
            <v>Flagstaff</v>
          </cell>
        </row>
        <row r="618">
          <cell r="D618" t="str">
            <v>Flagstaff</v>
          </cell>
        </row>
        <row r="619">
          <cell r="D619" t="str">
            <v>Flagstaff</v>
          </cell>
        </row>
        <row r="620">
          <cell r="D620" t="str">
            <v>Flagstaff</v>
          </cell>
        </row>
        <row r="621">
          <cell r="D621" t="str">
            <v>Flagstaff</v>
          </cell>
        </row>
        <row r="622">
          <cell r="D622" t="str">
            <v>Flagstaff</v>
          </cell>
        </row>
        <row r="623">
          <cell r="D623" t="str">
            <v>Flagstaff</v>
          </cell>
        </row>
        <row r="624">
          <cell r="D624" t="str">
            <v>Goodyear</v>
          </cell>
        </row>
        <row r="625">
          <cell r="D625" t="str">
            <v>Goodyear</v>
          </cell>
        </row>
        <row r="626">
          <cell r="D626" t="str">
            <v>Goodyear</v>
          </cell>
        </row>
        <row r="627">
          <cell r="D627" t="str">
            <v>Goodyear</v>
          </cell>
        </row>
        <row r="628">
          <cell r="D628" t="str">
            <v>Goodyear</v>
          </cell>
        </row>
        <row r="629">
          <cell r="D629" t="str">
            <v>Goodyear</v>
          </cell>
        </row>
        <row r="630">
          <cell r="D630" t="str">
            <v>Goodyear</v>
          </cell>
        </row>
        <row r="631">
          <cell r="D631" t="str">
            <v>Goodyear</v>
          </cell>
        </row>
        <row r="632">
          <cell r="D632" t="str">
            <v>Goodyear</v>
          </cell>
        </row>
        <row r="633">
          <cell r="D633" t="str">
            <v>Goodyear</v>
          </cell>
        </row>
        <row r="634">
          <cell r="D634" t="str">
            <v>Goodyear</v>
          </cell>
        </row>
        <row r="635">
          <cell r="D635" t="str">
            <v>Goodyear Primary</v>
          </cell>
        </row>
        <row r="636">
          <cell r="D636" t="str">
            <v>Goodyear Primary</v>
          </cell>
        </row>
        <row r="637">
          <cell r="D637" t="str">
            <v>Goodyear Primary</v>
          </cell>
        </row>
        <row r="638">
          <cell r="D638" t="str">
            <v>Goodyear Primary</v>
          </cell>
        </row>
        <row r="639">
          <cell r="D639" t="str">
            <v>Goodyear Primary</v>
          </cell>
        </row>
        <row r="640">
          <cell r="D640" t="str">
            <v>Goodyear Primary</v>
          </cell>
        </row>
        <row r="641">
          <cell r="D641" t="str">
            <v>Goodyear Primary</v>
          </cell>
        </row>
        <row r="642">
          <cell r="D642" t="str">
            <v>Goodyear Primary</v>
          </cell>
        </row>
        <row r="643">
          <cell r="D643" t="str">
            <v>Goodyear Primary</v>
          </cell>
        </row>
        <row r="644">
          <cell r="D644" t="str">
            <v>Goodyear Primary</v>
          </cell>
        </row>
        <row r="645">
          <cell r="D645" t="str">
            <v>Goodyear Primary</v>
          </cell>
        </row>
        <row r="646">
          <cell r="D646" t="str">
            <v>Mesa</v>
          </cell>
        </row>
        <row r="647">
          <cell r="D647" t="str">
            <v>Mesa</v>
          </cell>
        </row>
        <row r="648">
          <cell r="D648" t="str">
            <v>Mesa</v>
          </cell>
        </row>
        <row r="649">
          <cell r="D649" t="str">
            <v>Mesa</v>
          </cell>
        </row>
        <row r="650">
          <cell r="D650" t="str">
            <v>Mesa</v>
          </cell>
        </row>
        <row r="651">
          <cell r="D651" t="str">
            <v>Mesa</v>
          </cell>
        </row>
        <row r="652">
          <cell r="D652" t="str">
            <v>Mesa</v>
          </cell>
        </row>
        <row r="653">
          <cell r="D653" t="str">
            <v>Mesa</v>
          </cell>
        </row>
        <row r="654">
          <cell r="D654" t="str">
            <v>Mesa</v>
          </cell>
        </row>
        <row r="655">
          <cell r="D655" t="str">
            <v>Mesa</v>
          </cell>
        </row>
        <row r="656">
          <cell r="D656" t="str">
            <v>Mesa</v>
          </cell>
        </row>
        <row r="657">
          <cell r="D657" t="str">
            <v>Oro Valley</v>
          </cell>
        </row>
        <row r="658">
          <cell r="D658" t="str">
            <v>Oro Valley</v>
          </cell>
        </row>
        <row r="659">
          <cell r="D659" t="str">
            <v>Oro Valley</v>
          </cell>
        </row>
        <row r="660">
          <cell r="D660" t="str">
            <v>Oro Valley</v>
          </cell>
        </row>
        <row r="661">
          <cell r="D661" t="str">
            <v>Oro Valley</v>
          </cell>
        </row>
        <row r="662">
          <cell r="D662" t="str">
            <v>Oro Valley</v>
          </cell>
        </row>
        <row r="663">
          <cell r="D663" t="str">
            <v>Oro Valley</v>
          </cell>
        </row>
        <row r="664">
          <cell r="D664" t="str">
            <v>Oro Valley</v>
          </cell>
        </row>
        <row r="665">
          <cell r="D665" t="str">
            <v>Oro Valley</v>
          </cell>
        </row>
        <row r="666">
          <cell r="D666" t="str">
            <v>Oro Valley</v>
          </cell>
        </row>
        <row r="667">
          <cell r="D667" t="str">
            <v>Oro Valley Primary</v>
          </cell>
        </row>
        <row r="668">
          <cell r="D668" t="str">
            <v>Oro Valley Primary</v>
          </cell>
        </row>
        <row r="669">
          <cell r="D669" t="str">
            <v>Oro Valley Primary</v>
          </cell>
        </row>
        <row r="670">
          <cell r="D670" t="str">
            <v>Oro Valley Primary</v>
          </cell>
        </row>
        <row r="671">
          <cell r="D671" t="str">
            <v>Oro Valley Primary</v>
          </cell>
        </row>
        <row r="672">
          <cell r="D672" t="str">
            <v>Oro Valley Primary</v>
          </cell>
        </row>
        <row r="673">
          <cell r="D673" t="str">
            <v>Oro Valley Primary</v>
          </cell>
        </row>
        <row r="674">
          <cell r="D674" t="str">
            <v>Oro Valley Primary</v>
          </cell>
        </row>
        <row r="675">
          <cell r="D675" t="str">
            <v>Oro Valley Primary</v>
          </cell>
        </row>
        <row r="676">
          <cell r="D676" t="str">
            <v>Oro Valley Primary</v>
          </cell>
        </row>
        <row r="677">
          <cell r="D677" t="str">
            <v>Oro Valley Primary</v>
          </cell>
        </row>
        <row r="678">
          <cell r="D678" t="str">
            <v>Peoria</v>
          </cell>
        </row>
        <row r="679">
          <cell r="D679" t="str">
            <v>Peoria</v>
          </cell>
        </row>
        <row r="680">
          <cell r="D680" t="str">
            <v>Peoria</v>
          </cell>
        </row>
        <row r="681">
          <cell r="D681" t="str">
            <v>Peoria</v>
          </cell>
        </row>
        <row r="682">
          <cell r="D682" t="str">
            <v>Peoria</v>
          </cell>
        </row>
        <row r="683">
          <cell r="D683" t="str">
            <v>Peoria</v>
          </cell>
        </row>
        <row r="684">
          <cell r="D684" t="str">
            <v>Peoria</v>
          </cell>
        </row>
        <row r="685">
          <cell r="D685" t="str">
            <v>Peoria</v>
          </cell>
        </row>
        <row r="686">
          <cell r="D686" t="str">
            <v>Peoria</v>
          </cell>
        </row>
        <row r="687">
          <cell r="D687" t="str">
            <v>Peoria</v>
          </cell>
        </row>
        <row r="688">
          <cell r="D688" t="str">
            <v>Peoria</v>
          </cell>
        </row>
        <row r="689">
          <cell r="D689" t="str">
            <v>Phoenix</v>
          </cell>
        </row>
        <row r="690">
          <cell r="D690" t="str">
            <v>Phoenix</v>
          </cell>
        </row>
        <row r="691">
          <cell r="D691" t="str">
            <v>Phoenix</v>
          </cell>
        </row>
        <row r="692">
          <cell r="D692" t="str">
            <v>Phoenix</v>
          </cell>
        </row>
        <row r="693">
          <cell r="D693" t="str">
            <v>Phoenix</v>
          </cell>
        </row>
        <row r="694">
          <cell r="D694" t="str">
            <v>Phoenix</v>
          </cell>
        </row>
        <row r="695">
          <cell r="D695" t="str">
            <v>Phoenix</v>
          </cell>
        </row>
        <row r="696">
          <cell r="D696" t="str">
            <v>Phoenix</v>
          </cell>
        </row>
        <row r="697">
          <cell r="D697" t="str">
            <v>Phoenix</v>
          </cell>
        </row>
        <row r="698">
          <cell r="D698" t="str">
            <v>Phoenix Central</v>
          </cell>
        </row>
        <row r="699">
          <cell r="D699" t="str">
            <v>Phoenix Central</v>
          </cell>
        </row>
        <row r="700">
          <cell r="D700" t="str">
            <v>Phoenix Central</v>
          </cell>
        </row>
        <row r="701">
          <cell r="D701" t="str">
            <v>Phoenix Central</v>
          </cell>
        </row>
        <row r="702">
          <cell r="D702" t="str">
            <v>Phoenix Central</v>
          </cell>
        </row>
        <row r="703">
          <cell r="D703" t="str">
            <v>Phoenix Central</v>
          </cell>
        </row>
        <row r="704">
          <cell r="D704" t="str">
            <v>Phoenix Central</v>
          </cell>
        </row>
        <row r="705">
          <cell r="D705" t="str">
            <v>Phoenix Central</v>
          </cell>
        </row>
        <row r="706">
          <cell r="D706" t="str">
            <v>Phoenix Central</v>
          </cell>
        </row>
        <row r="707">
          <cell r="D707" t="str">
            <v>Phoenix Central</v>
          </cell>
        </row>
        <row r="708">
          <cell r="D708" t="str">
            <v>Phoenix Central</v>
          </cell>
        </row>
        <row r="709">
          <cell r="D709" t="str">
            <v>San Antonio Medical Center</v>
          </cell>
        </row>
        <row r="710">
          <cell r="D710" t="str">
            <v>San Antonio Medical Center</v>
          </cell>
        </row>
        <row r="711">
          <cell r="D711" t="str">
            <v>San Antonio Medical Center</v>
          </cell>
        </row>
        <row r="712">
          <cell r="D712" t="str">
            <v>San Antonio Medical Center</v>
          </cell>
        </row>
        <row r="713">
          <cell r="D713" t="str">
            <v>San Antonio Medical Center</v>
          </cell>
        </row>
        <row r="714">
          <cell r="D714" t="str">
            <v>San Antonio Medical Center</v>
          </cell>
        </row>
        <row r="715">
          <cell r="D715" t="str">
            <v>San Antonio Medical Center</v>
          </cell>
        </row>
        <row r="716">
          <cell r="D716" t="str">
            <v>San Antonio Medical Center</v>
          </cell>
        </row>
        <row r="717">
          <cell r="D717" t="str">
            <v>San Antonio North Central</v>
          </cell>
        </row>
        <row r="718">
          <cell r="D718" t="str">
            <v>San Antonio North Central</v>
          </cell>
        </row>
        <row r="719">
          <cell r="D719" t="str">
            <v>San Antonio North Central</v>
          </cell>
        </row>
        <row r="720">
          <cell r="D720" t="str">
            <v>San Antonio North Central</v>
          </cell>
        </row>
        <row r="721">
          <cell r="D721" t="str">
            <v>San Antonio North Central</v>
          </cell>
        </row>
        <row r="722">
          <cell r="D722" t="str">
            <v>San Antonio North Central</v>
          </cell>
        </row>
        <row r="723">
          <cell r="D723" t="str">
            <v>San Antonio North Central</v>
          </cell>
        </row>
        <row r="724">
          <cell r="D724" t="str">
            <v>Prescott</v>
          </cell>
        </row>
        <row r="725">
          <cell r="D725" t="str">
            <v>Prescott</v>
          </cell>
        </row>
        <row r="726">
          <cell r="D726" t="str">
            <v>Prescott</v>
          </cell>
        </row>
        <row r="727">
          <cell r="D727" t="str">
            <v>Prescott</v>
          </cell>
        </row>
        <row r="728">
          <cell r="D728" t="str">
            <v>Prescott</v>
          </cell>
        </row>
        <row r="729">
          <cell r="D729" t="str">
            <v>Prescott</v>
          </cell>
        </row>
        <row r="730">
          <cell r="D730" t="str">
            <v>Prescott</v>
          </cell>
        </row>
        <row r="731">
          <cell r="D731" t="str">
            <v>Prescott</v>
          </cell>
        </row>
        <row r="732">
          <cell r="D732" t="str">
            <v>Prescott</v>
          </cell>
        </row>
        <row r="733">
          <cell r="D733" t="str">
            <v>Prescott</v>
          </cell>
        </row>
        <row r="734">
          <cell r="D734" t="str">
            <v>Prescott</v>
          </cell>
        </row>
        <row r="735">
          <cell r="D735" t="str">
            <v>Prescott</v>
          </cell>
        </row>
        <row r="736">
          <cell r="D736" t="str">
            <v>Scottsdale</v>
          </cell>
        </row>
        <row r="737">
          <cell r="D737" t="str">
            <v>Scottsdale</v>
          </cell>
        </row>
        <row r="738">
          <cell r="D738" t="str">
            <v>Scottsdale</v>
          </cell>
        </row>
        <row r="739">
          <cell r="D739" t="str">
            <v>Scottsdale</v>
          </cell>
        </row>
        <row r="740">
          <cell r="D740" t="str">
            <v>Scottsdale</v>
          </cell>
        </row>
        <row r="741">
          <cell r="D741" t="str">
            <v>Scottsdale</v>
          </cell>
        </row>
        <row r="742">
          <cell r="D742" t="str">
            <v>Scottsdale</v>
          </cell>
        </row>
        <row r="743">
          <cell r="D743" t="str">
            <v>Scottsdale</v>
          </cell>
        </row>
        <row r="744">
          <cell r="D744" t="str">
            <v>Scottsdale</v>
          </cell>
        </row>
        <row r="745">
          <cell r="D745" t="str">
            <v>Scottsdale</v>
          </cell>
        </row>
        <row r="746">
          <cell r="D746" t="str">
            <v>Scottsdale</v>
          </cell>
        </row>
        <row r="747">
          <cell r="D747" t="str">
            <v>Scottsdale Primary</v>
          </cell>
        </row>
        <row r="748">
          <cell r="D748" t="str">
            <v>Scottsdale Primary</v>
          </cell>
        </row>
        <row r="749">
          <cell r="D749" t="str">
            <v>Scottsdale Primary</v>
          </cell>
        </row>
        <row r="750">
          <cell r="D750" t="str">
            <v>Scottsdale Primary</v>
          </cell>
        </row>
        <row r="751">
          <cell r="D751" t="str">
            <v>Scottsdale Primary</v>
          </cell>
        </row>
        <row r="752">
          <cell r="D752" t="str">
            <v>Scottsdale Primary</v>
          </cell>
        </row>
        <row r="753">
          <cell r="D753" t="str">
            <v>Scottsdale Primary</v>
          </cell>
        </row>
        <row r="754">
          <cell r="D754" t="str">
            <v>Scottsdale Primary</v>
          </cell>
        </row>
        <row r="755">
          <cell r="D755" t="str">
            <v>Scottsdale Primary</v>
          </cell>
        </row>
        <row r="756">
          <cell r="D756" t="str">
            <v>Scottsdale Primary</v>
          </cell>
        </row>
        <row r="757">
          <cell r="D757" t="str">
            <v>Scottsdale Primary</v>
          </cell>
        </row>
        <row r="758">
          <cell r="D758" t="str">
            <v>Scottsdale Primary</v>
          </cell>
        </row>
        <row r="759">
          <cell r="D759" t="str">
            <v>Scottsdale Primary</v>
          </cell>
        </row>
        <row r="760">
          <cell r="D760" t="str">
            <v>Tucson North</v>
          </cell>
        </row>
        <row r="761">
          <cell r="D761" t="str">
            <v>Tucson North</v>
          </cell>
        </row>
        <row r="762">
          <cell r="D762" t="str">
            <v>Tucson North</v>
          </cell>
        </row>
        <row r="763">
          <cell r="D763" t="str">
            <v>Tucson North</v>
          </cell>
        </row>
        <row r="764">
          <cell r="D764" t="str">
            <v>Tucson North</v>
          </cell>
        </row>
        <row r="765">
          <cell r="D765" t="str">
            <v>Tucson North</v>
          </cell>
        </row>
        <row r="766">
          <cell r="D766" t="str">
            <v>Tucson North</v>
          </cell>
        </row>
        <row r="767">
          <cell r="D767" t="str">
            <v>Tucson North</v>
          </cell>
        </row>
        <row r="768">
          <cell r="D768" t="str">
            <v>Tucson North</v>
          </cell>
        </row>
        <row r="769">
          <cell r="D769" t="str">
            <v>Tucson Primary</v>
          </cell>
        </row>
        <row r="770">
          <cell r="D770" t="str">
            <v>Tucson Primary</v>
          </cell>
        </row>
        <row r="771">
          <cell r="D771" t="str">
            <v>Tucson Primary</v>
          </cell>
        </row>
        <row r="772">
          <cell r="D772" t="str">
            <v>Tucson Primary</v>
          </cell>
        </row>
        <row r="773">
          <cell r="D773" t="str">
            <v>Tucson Primary</v>
          </cell>
        </row>
        <row r="774">
          <cell r="D774" t="str">
            <v>Tucson Primary</v>
          </cell>
        </row>
        <row r="775">
          <cell r="D775" t="str">
            <v>Tucson Primary</v>
          </cell>
        </row>
        <row r="776">
          <cell r="D776" t="str">
            <v>Tucson Primary</v>
          </cell>
        </row>
        <row r="777">
          <cell r="D777" t="str">
            <v>Tucson Primary</v>
          </cell>
        </row>
        <row r="778">
          <cell r="D778" t="str">
            <v>Tucson Primary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FY18 Pivot"/>
      <sheetName val="FY19 Pivot"/>
      <sheetName val="Data"/>
      <sheetName val="FOCUS Table"/>
      <sheetName val="Pivot by Role"/>
      <sheetName val="Student Count"/>
      <sheetName val="Transfer - No floor"/>
      <sheetName val="Transfer"/>
      <sheetName val="New School Assumptions"/>
      <sheetName val="Sheet2 (2)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School Name</v>
          </cell>
          <cell r="N1" t="str">
            <v>FY19 Base</v>
          </cell>
          <cell r="Q1" t="str">
            <v>Employment Status</v>
          </cell>
        </row>
        <row r="2">
          <cell r="A2" t="str">
            <v>Ahwatukee</v>
          </cell>
          <cell r="N2">
            <v>39376.080000000002</v>
          </cell>
          <cell r="Q2" t="str">
            <v>RFT</v>
          </cell>
        </row>
        <row r="3">
          <cell r="A3" t="str">
            <v>Ahwatukee</v>
          </cell>
          <cell r="N3">
            <v>35691.840000000004</v>
          </cell>
          <cell r="Q3" t="str">
            <v>RFT</v>
          </cell>
        </row>
        <row r="4">
          <cell r="A4" t="str">
            <v>Ahwatukee</v>
          </cell>
          <cell r="N4">
            <v>35704.080000000002</v>
          </cell>
          <cell r="Q4" t="str">
            <v>RFT</v>
          </cell>
        </row>
        <row r="5">
          <cell r="A5" t="str">
            <v>Ahwatukee</v>
          </cell>
          <cell r="N5">
            <v>35704.080000000002</v>
          </cell>
          <cell r="Q5" t="str">
            <v>RFT</v>
          </cell>
        </row>
        <row r="6">
          <cell r="A6" t="str">
            <v>Ahwatukee</v>
          </cell>
          <cell r="N6">
            <v>37944</v>
          </cell>
          <cell r="Q6" t="str">
            <v>RFT</v>
          </cell>
        </row>
        <row r="7">
          <cell r="A7" t="str">
            <v>Ahwatukee</v>
          </cell>
          <cell r="N7">
            <v>33660</v>
          </cell>
          <cell r="Q7" t="str">
            <v>RFT</v>
          </cell>
        </row>
        <row r="8">
          <cell r="A8" t="str">
            <v>Ahwatukee</v>
          </cell>
          <cell r="N8">
            <v>41126.400000000001</v>
          </cell>
          <cell r="Q8" t="str">
            <v>RFT</v>
          </cell>
        </row>
        <row r="9">
          <cell r="A9" t="str">
            <v>Ahwatukee</v>
          </cell>
          <cell r="N9">
            <v>35691.840000000004</v>
          </cell>
          <cell r="Q9" t="str">
            <v>RFT</v>
          </cell>
        </row>
        <row r="10">
          <cell r="A10" t="str">
            <v>Ahwatukee</v>
          </cell>
          <cell r="N10">
            <v>38519.279999999999</v>
          </cell>
          <cell r="Q10" t="str">
            <v>RFT</v>
          </cell>
        </row>
        <row r="11">
          <cell r="A11" t="str">
            <v>Ahwatukee</v>
          </cell>
          <cell r="N11">
            <v>44002.8</v>
          </cell>
          <cell r="Q11" t="str">
            <v>RFT</v>
          </cell>
        </row>
        <row r="12">
          <cell r="A12" t="str">
            <v>Ahwatukee</v>
          </cell>
          <cell r="N12">
            <v>39535.199999999997</v>
          </cell>
          <cell r="Q12" t="str">
            <v>RFT</v>
          </cell>
        </row>
        <row r="13">
          <cell r="A13" t="str">
            <v>Ahwatukee</v>
          </cell>
          <cell r="N13">
            <v>36205.919999999998</v>
          </cell>
          <cell r="Q13" t="str">
            <v>RFT</v>
          </cell>
        </row>
        <row r="14">
          <cell r="A14" t="str">
            <v>Ahwatukee</v>
          </cell>
          <cell r="N14">
            <v>45214.559999999998</v>
          </cell>
          <cell r="Q14" t="str">
            <v>RFT</v>
          </cell>
        </row>
        <row r="15">
          <cell r="A15" t="str">
            <v>Ahwatukee</v>
          </cell>
          <cell r="N15">
            <v>39877.919999999998</v>
          </cell>
          <cell r="Q15" t="str">
            <v>RFT</v>
          </cell>
        </row>
        <row r="16">
          <cell r="A16" t="str">
            <v>Ahwatukee</v>
          </cell>
          <cell r="N16">
            <v>37478.879999999997</v>
          </cell>
          <cell r="Q16" t="str">
            <v>RFT</v>
          </cell>
        </row>
        <row r="17">
          <cell r="A17" t="str">
            <v>Ahwatukee</v>
          </cell>
          <cell r="N17">
            <v>42901.200000000004</v>
          </cell>
          <cell r="Q17" t="str">
            <v>RFT</v>
          </cell>
        </row>
        <row r="18">
          <cell r="A18" t="str">
            <v>Ahwatukee</v>
          </cell>
          <cell r="N18">
            <v>43806.96</v>
          </cell>
          <cell r="Q18" t="str">
            <v>RFT</v>
          </cell>
        </row>
        <row r="19">
          <cell r="A19" t="str">
            <v>Ahwatukee</v>
          </cell>
          <cell r="N19">
            <v>40086</v>
          </cell>
          <cell r="Q19" t="str">
            <v>RFT</v>
          </cell>
        </row>
        <row r="20">
          <cell r="A20" t="str">
            <v>Ahwatukee</v>
          </cell>
          <cell r="N20">
            <v>35704.080000000002</v>
          </cell>
          <cell r="Q20" t="str">
            <v>RFT</v>
          </cell>
        </row>
        <row r="21">
          <cell r="A21" t="str">
            <v>Ahwatukee</v>
          </cell>
          <cell r="N21">
            <v>39276.120000000003</v>
          </cell>
          <cell r="Q21" t="str">
            <v>RFT</v>
          </cell>
        </row>
        <row r="22">
          <cell r="A22" t="str">
            <v>Ahwatukee</v>
          </cell>
          <cell r="N22">
            <v>40795.919999999998</v>
          </cell>
          <cell r="Q22" t="str">
            <v>RFT</v>
          </cell>
        </row>
        <row r="23">
          <cell r="A23" t="str">
            <v>Ahwatukee</v>
          </cell>
          <cell r="N23">
            <v>30600</v>
          </cell>
          <cell r="Q23" t="str">
            <v>RFT</v>
          </cell>
        </row>
        <row r="24">
          <cell r="A24" t="str">
            <v>Ahwatukee</v>
          </cell>
          <cell r="N24">
            <v>39376.080000000002</v>
          </cell>
          <cell r="Q24" t="str">
            <v>RFT</v>
          </cell>
        </row>
        <row r="25">
          <cell r="A25" t="str">
            <v>Ahwatukee</v>
          </cell>
          <cell r="N25">
            <v>36205.919999999998</v>
          </cell>
          <cell r="Q25" t="str">
            <v>RFT</v>
          </cell>
        </row>
        <row r="26">
          <cell r="A26" t="str">
            <v>Ahwatukee</v>
          </cell>
          <cell r="N26">
            <v>40392</v>
          </cell>
          <cell r="Q26" t="str">
            <v>RFT</v>
          </cell>
        </row>
        <row r="27">
          <cell r="A27" t="str">
            <v>Ahwatukee</v>
          </cell>
          <cell r="N27">
            <v>39265.919999999998</v>
          </cell>
          <cell r="Q27" t="str">
            <v>RFT</v>
          </cell>
        </row>
        <row r="28">
          <cell r="A28" t="str">
            <v>Ahwatukee</v>
          </cell>
          <cell r="N28">
            <v>41114.160000000003</v>
          </cell>
          <cell r="Q28" t="str">
            <v>RFT</v>
          </cell>
        </row>
        <row r="29">
          <cell r="A29" t="str">
            <v>Ahwatukee</v>
          </cell>
          <cell r="N29">
            <v>32631.84</v>
          </cell>
          <cell r="Q29" t="str">
            <v>RFT</v>
          </cell>
        </row>
        <row r="30">
          <cell r="A30" t="str">
            <v>Ahwatukee</v>
          </cell>
          <cell r="N30">
            <v>38862</v>
          </cell>
          <cell r="Q30" t="str">
            <v>RFT</v>
          </cell>
        </row>
        <row r="31">
          <cell r="A31" t="str">
            <v>Ahwatukee</v>
          </cell>
          <cell r="N31">
            <v>42472.800000000003</v>
          </cell>
          <cell r="Q31" t="str">
            <v>RFT</v>
          </cell>
        </row>
        <row r="32">
          <cell r="A32" t="str">
            <v>Ahwatukee</v>
          </cell>
          <cell r="N32">
            <v>33256.080000000002</v>
          </cell>
          <cell r="Q32" t="str">
            <v>RFT</v>
          </cell>
        </row>
        <row r="33">
          <cell r="A33" t="str">
            <v>Ahwatukee</v>
          </cell>
          <cell r="N33">
            <v>38813.040000000001</v>
          </cell>
          <cell r="Q33" t="str">
            <v>RFT</v>
          </cell>
        </row>
        <row r="34">
          <cell r="A34" t="str">
            <v>Ahwatukee</v>
          </cell>
          <cell r="N34">
            <v>39363.840000000004</v>
          </cell>
          <cell r="Q34" t="str">
            <v>RFT</v>
          </cell>
        </row>
        <row r="35">
          <cell r="A35" t="str">
            <v>Ahwatukee</v>
          </cell>
          <cell r="N35">
            <v>41616</v>
          </cell>
          <cell r="Q35" t="str">
            <v>RFT</v>
          </cell>
        </row>
        <row r="36">
          <cell r="A36" t="str">
            <v>Ahwatukee</v>
          </cell>
          <cell r="N36">
            <v>43048.08</v>
          </cell>
          <cell r="Q36" t="str">
            <v>RFT</v>
          </cell>
        </row>
        <row r="37">
          <cell r="A37" t="str">
            <v>Ahwatukee</v>
          </cell>
          <cell r="N37">
            <v>42191.28</v>
          </cell>
          <cell r="Q37" t="str">
            <v>RFT</v>
          </cell>
        </row>
        <row r="38">
          <cell r="A38" t="str">
            <v>Ahwatukee</v>
          </cell>
          <cell r="N38">
            <v>42631.92</v>
          </cell>
          <cell r="Q38" t="str">
            <v>RFT</v>
          </cell>
        </row>
        <row r="39">
          <cell r="A39" t="str">
            <v>Ahwatukee</v>
          </cell>
          <cell r="N39">
            <v>45288</v>
          </cell>
          <cell r="Q39" t="str">
            <v>RFT</v>
          </cell>
        </row>
        <row r="40">
          <cell r="A40" t="str">
            <v>Ahwatukee</v>
          </cell>
          <cell r="N40">
            <v>44908.56</v>
          </cell>
          <cell r="Q40" t="str">
            <v>RFT</v>
          </cell>
        </row>
        <row r="41">
          <cell r="A41" t="str">
            <v>Ahwatukee</v>
          </cell>
          <cell r="N41">
            <v>45385.919999999998</v>
          </cell>
          <cell r="Q41" t="str">
            <v>RFT</v>
          </cell>
        </row>
        <row r="42">
          <cell r="A42" t="str">
            <v>Ahwatukee</v>
          </cell>
          <cell r="N42">
            <v>46609.919999999998</v>
          </cell>
          <cell r="Q42" t="str">
            <v>RFT</v>
          </cell>
        </row>
        <row r="43">
          <cell r="A43" t="str">
            <v>Ahwatukee</v>
          </cell>
          <cell r="N43">
            <v>42325.919999999998</v>
          </cell>
          <cell r="Q43" t="str">
            <v>RFT</v>
          </cell>
        </row>
        <row r="44">
          <cell r="A44" t="str">
            <v>Ahwatukee</v>
          </cell>
          <cell r="N44">
            <v>38702.879999999997</v>
          </cell>
          <cell r="Q44" t="str">
            <v>RFT</v>
          </cell>
        </row>
        <row r="45">
          <cell r="A45" t="str">
            <v>Ahwatukee</v>
          </cell>
          <cell r="N45">
            <v>46046.879999999997</v>
          </cell>
          <cell r="Q45" t="str">
            <v>RFT</v>
          </cell>
        </row>
        <row r="46">
          <cell r="A46" t="str">
            <v>Ahwatukee</v>
          </cell>
          <cell r="N46">
            <v>40612.32</v>
          </cell>
          <cell r="Q46" t="str">
            <v>RFT</v>
          </cell>
        </row>
        <row r="47">
          <cell r="A47" t="str">
            <v>Ahwatukee</v>
          </cell>
          <cell r="N47">
            <v>32644.080000000002</v>
          </cell>
          <cell r="Q47" t="str">
            <v>RFT</v>
          </cell>
        </row>
        <row r="48">
          <cell r="A48" t="str">
            <v>Ahwatukee</v>
          </cell>
          <cell r="N48">
            <v>38250</v>
          </cell>
          <cell r="Q48" t="str">
            <v>RFT</v>
          </cell>
        </row>
        <row r="49">
          <cell r="A49" t="str">
            <v>Ahwatukee</v>
          </cell>
          <cell r="N49">
            <v>39363.840000000004</v>
          </cell>
          <cell r="Q49" t="str">
            <v>RFT</v>
          </cell>
        </row>
        <row r="50">
          <cell r="A50" t="str">
            <v>Ahwatukee</v>
          </cell>
          <cell r="N50">
            <v>42436.08</v>
          </cell>
          <cell r="Q50" t="str">
            <v>RFT</v>
          </cell>
        </row>
        <row r="51">
          <cell r="A51" t="str">
            <v>Ahwatukee</v>
          </cell>
          <cell r="N51">
            <v>35704.080000000002</v>
          </cell>
          <cell r="Q51" t="str">
            <v>RFT</v>
          </cell>
        </row>
        <row r="52">
          <cell r="A52" t="str">
            <v>Ahwatukee</v>
          </cell>
          <cell r="N52">
            <v>47050.559999999998</v>
          </cell>
          <cell r="Q52" t="str">
            <v>RFT</v>
          </cell>
        </row>
        <row r="53">
          <cell r="A53" t="str">
            <v>Ahwatukee</v>
          </cell>
          <cell r="N53">
            <v>39535.199999999997</v>
          </cell>
          <cell r="Q53" t="str">
            <v>RFT</v>
          </cell>
        </row>
        <row r="54">
          <cell r="A54" t="str">
            <v>Ahwatukee</v>
          </cell>
          <cell r="N54">
            <v>39535.199999999997</v>
          </cell>
          <cell r="Q54" t="str">
            <v>RFT</v>
          </cell>
        </row>
        <row r="55">
          <cell r="A55" t="str">
            <v>Ahwatukee</v>
          </cell>
          <cell r="N55">
            <v>38286.720000000001</v>
          </cell>
          <cell r="Q55" t="str">
            <v>RFT</v>
          </cell>
        </row>
        <row r="56">
          <cell r="A56" t="str">
            <v>Ahwatukee</v>
          </cell>
          <cell r="N56">
            <v>38078.639999999999</v>
          </cell>
          <cell r="Q56" t="str">
            <v>RFT</v>
          </cell>
        </row>
        <row r="57">
          <cell r="A57" t="str">
            <v>Ahwatukee</v>
          </cell>
          <cell r="N57">
            <v>33243.840000000004</v>
          </cell>
          <cell r="Q57" t="str">
            <v>RFT</v>
          </cell>
        </row>
        <row r="58">
          <cell r="A58" t="str">
            <v>Ahwatukee</v>
          </cell>
          <cell r="N58">
            <v>40196.160000000003</v>
          </cell>
          <cell r="Q58" t="str">
            <v>RFT</v>
          </cell>
        </row>
        <row r="59">
          <cell r="A59" t="str">
            <v>Ahwatukee</v>
          </cell>
          <cell r="N59">
            <v>49780.08</v>
          </cell>
          <cell r="Q59" t="str">
            <v>RFT</v>
          </cell>
        </row>
        <row r="60">
          <cell r="A60" t="str">
            <v>Ahwatukee</v>
          </cell>
          <cell r="N60">
            <v>40783.68</v>
          </cell>
          <cell r="Q60" t="str">
            <v>RFT</v>
          </cell>
        </row>
        <row r="61">
          <cell r="A61" t="str">
            <v>Ahwatukee</v>
          </cell>
          <cell r="N61">
            <v>42840</v>
          </cell>
          <cell r="Q61" t="str">
            <v>RFT</v>
          </cell>
        </row>
        <row r="62">
          <cell r="A62" t="str">
            <v>Ahwatukee</v>
          </cell>
          <cell r="N62">
            <v>35789.760000000002</v>
          </cell>
          <cell r="Q62" t="str">
            <v>RFT</v>
          </cell>
        </row>
        <row r="63">
          <cell r="A63" t="str">
            <v>Ahwatukee</v>
          </cell>
          <cell r="N63">
            <v>37209.599999999999</v>
          </cell>
          <cell r="Q63" t="str">
            <v>RFT</v>
          </cell>
        </row>
        <row r="64">
          <cell r="A64" t="str">
            <v>Ahwatukee</v>
          </cell>
          <cell r="N64">
            <v>23023.439999999999</v>
          </cell>
          <cell r="Q64" t="str">
            <v>RFT</v>
          </cell>
        </row>
        <row r="65">
          <cell r="A65" t="str">
            <v>Ahwatukee</v>
          </cell>
          <cell r="N65">
            <v>43660.08</v>
          </cell>
          <cell r="Q65" t="str">
            <v>RFT</v>
          </cell>
        </row>
        <row r="66">
          <cell r="A66" t="str">
            <v>Ahwatukee</v>
          </cell>
          <cell r="N66">
            <v>35887.68</v>
          </cell>
          <cell r="Q66" t="str">
            <v>RFT</v>
          </cell>
        </row>
        <row r="67">
          <cell r="A67" t="str">
            <v>Ahwatukee</v>
          </cell>
          <cell r="N67">
            <v>35287.919999999998</v>
          </cell>
          <cell r="Q67" t="str">
            <v>RFT</v>
          </cell>
        </row>
        <row r="68">
          <cell r="A68" t="str">
            <v>Ahwatukee</v>
          </cell>
          <cell r="N68">
            <v>43855.92</v>
          </cell>
          <cell r="Q68" t="str">
            <v>RFT</v>
          </cell>
        </row>
        <row r="69">
          <cell r="A69" t="str">
            <v>Ahwatukee</v>
          </cell>
          <cell r="N69">
            <v>44504.639999999999</v>
          </cell>
          <cell r="Q69" t="str">
            <v>RFT</v>
          </cell>
        </row>
        <row r="70">
          <cell r="A70" t="str">
            <v>Ahwatukee</v>
          </cell>
          <cell r="N70">
            <v>32888.879999999997</v>
          </cell>
          <cell r="Q70" t="str">
            <v>RFT</v>
          </cell>
        </row>
        <row r="71">
          <cell r="A71" t="str">
            <v>Ahwatukee</v>
          </cell>
          <cell r="N71">
            <v>10134.719999999999</v>
          </cell>
          <cell r="Q71" t="str">
            <v>RPT</v>
          </cell>
        </row>
        <row r="72">
          <cell r="A72" t="str">
            <v>Ahwatukee</v>
          </cell>
          <cell r="N72">
            <v>58140</v>
          </cell>
          <cell r="Q72" t="str">
            <v>RFT</v>
          </cell>
        </row>
        <row r="73">
          <cell r="A73" t="str">
            <v>Ahwatukee</v>
          </cell>
          <cell r="N73">
            <v>92314.08</v>
          </cell>
          <cell r="Q73" t="str">
            <v>RFT</v>
          </cell>
        </row>
        <row r="74">
          <cell r="A74" t="str">
            <v>Ahwatukee</v>
          </cell>
          <cell r="N74">
            <v>93831.84</v>
          </cell>
          <cell r="Q74" t="str">
            <v>RFT</v>
          </cell>
        </row>
        <row r="75">
          <cell r="A75" t="str">
            <v>Ahwatukee</v>
          </cell>
          <cell r="N75">
            <v>63758.16</v>
          </cell>
          <cell r="Q75" t="str">
            <v>RFT</v>
          </cell>
        </row>
        <row r="76">
          <cell r="A76" t="str">
            <v>Chandler Primary North</v>
          </cell>
          <cell r="N76">
            <v>35704.080000000002</v>
          </cell>
          <cell r="Q76" t="str">
            <v>RFT</v>
          </cell>
        </row>
        <row r="77">
          <cell r="A77" t="str">
            <v>Chandler Primary North</v>
          </cell>
          <cell r="N77">
            <v>41811.840000000004</v>
          </cell>
          <cell r="Q77" t="str">
            <v>RFT</v>
          </cell>
        </row>
        <row r="78">
          <cell r="A78" t="str">
            <v>Chandler Primary North</v>
          </cell>
          <cell r="N78">
            <v>35704.080000000002</v>
          </cell>
          <cell r="Q78" t="str">
            <v>RFT</v>
          </cell>
        </row>
        <row r="79">
          <cell r="A79" t="str">
            <v>Chandler Primary North</v>
          </cell>
          <cell r="N79">
            <v>33660</v>
          </cell>
          <cell r="Q79" t="str">
            <v>RFT</v>
          </cell>
        </row>
        <row r="80">
          <cell r="A80" t="str">
            <v>Chandler Primary North</v>
          </cell>
          <cell r="N80">
            <v>30600</v>
          </cell>
          <cell r="Q80" t="str">
            <v>RFT</v>
          </cell>
        </row>
        <row r="81">
          <cell r="A81" t="str">
            <v>Chandler Primary North</v>
          </cell>
          <cell r="N81">
            <v>32644.080000000002</v>
          </cell>
          <cell r="Q81" t="str">
            <v>RFT</v>
          </cell>
        </row>
        <row r="82">
          <cell r="A82" t="str">
            <v>Chandler Primary North</v>
          </cell>
          <cell r="N82">
            <v>36560.879999999997</v>
          </cell>
          <cell r="Q82" t="str">
            <v>RFT</v>
          </cell>
        </row>
        <row r="83">
          <cell r="A83" t="str">
            <v>Chandler Primary North</v>
          </cell>
          <cell r="N83">
            <v>22790.880000000001</v>
          </cell>
          <cell r="Q83" t="str">
            <v>RFT</v>
          </cell>
        </row>
        <row r="84">
          <cell r="A84" t="str">
            <v>Chandler Primary North</v>
          </cell>
          <cell r="N84">
            <v>37735.919999999998</v>
          </cell>
          <cell r="Q84" t="str">
            <v>RFT</v>
          </cell>
        </row>
        <row r="85">
          <cell r="A85" t="str">
            <v>Chandler Primary North</v>
          </cell>
          <cell r="N85">
            <v>36720</v>
          </cell>
          <cell r="Q85" t="str">
            <v>RFT</v>
          </cell>
        </row>
        <row r="86">
          <cell r="A86" t="str">
            <v>Chandler Primary North</v>
          </cell>
          <cell r="N86">
            <v>35704.080000000002</v>
          </cell>
          <cell r="Q86" t="str">
            <v>RFT</v>
          </cell>
        </row>
        <row r="87">
          <cell r="A87" t="str">
            <v>Chandler Primary North</v>
          </cell>
          <cell r="N87">
            <v>32644.080000000002</v>
          </cell>
          <cell r="Q87" t="str">
            <v>RFT</v>
          </cell>
        </row>
        <row r="88">
          <cell r="A88" t="str">
            <v>Chandler Primary North</v>
          </cell>
          <cell r="N88">
            <v>33660</v>
          </cell>
          <cell r="Q88" t="str">
            <v>RFT</v>
          </cell>
        </row>
        <row r="89">
          <cell r="A89" t="str">
            <v>Chandler Primary North</v>
          </cell>
          <cell r="N89">
            <v>37735.919999999998</v>
          </cell>
          <cell r="Q89" t="str">
            <v>RFT</v>
          </cell>
        </row>
        <row r="90">
          <cell r="A90" t="str">
            <v>Chandler Primary North</v>
          </cell>
          <cell r="N90">
            <v>35704.080000000002</v>
          </cell>
          <cell r="Q90" t="str">
            <v>RFT</v>
          </cell>
        </row>
        <row r="91">
          <cell r="A91" t="str">
            <v>Chandler Primary North</v>
          </cell>
          <cell r="N91">
            <v>35691.840000000004</v>
          </cell>
          <cell r="Q91" t="str">
            <v>RFT</v>
          </cell>
        </row>
        <row r="92">
          <cell r="A92" t="str">
            <v>Chandler Primary North</v>
          </cell>
          <cell r="N92">
            <v>37748.160000000003</v>
          </cell>
          <cell r="Q92" t="str">
            <v>RFT</v>
          </cell>
        </row>
        <row r="93">
          <cell r="A93" t="str">
            <v>Chandler Primary North</v>
          </cell>
          <cell r="N93">
            <v>36720</v>
          </cell>
          <cell r="Q93" t="str">
            <v>RFT</v>
          </cell>
        </row>
        <row r="94">
          <cell r="A94" t="str">
            <v>Chandler Primary North</v>
          </cell>
          <cell r="N94">
            <v>35691.840000000004</v>
          </cell>
          <cell r="Q94" t="str">
            <v>RFT</v>
          </cell>
        </row>
        <row r="95">
          <cell r="A95" t="str">
            <v>Chandler Primary North</v>
          </cell>
          <cell r="N95">
            <v>36254.879999999997</v>
          </cell>
          <cell r="Q95" t="str">
            <v>RFT</v>
          </cell>
        </row>
        <row r="96">
          <cell r="A96" t="str">
            <v>Chandler Primary North</v>
          </cell>
          <cell r="N96">
            <v>31615.920000000002</v>
          </cell>
          <cell r="Q96" t="str">
            <v>RFT</v>
          </cell>
        </row>
        <row r="97">
          <cell r="A97" t="str">
            <v>Chandler Primary North</v>
          </cell>
          <cell r="N97">
            <v>34688.160000000003</v>
          </cell>
          <cell r="Q97" t="str">
            <v>RFT</v>
          </cell>
        </row>
        <row r="98">
          <cell r="A98" t="str">
            <v>Chandler Primary North</v>
          </cell>
          <cell r="N98">
            <v>35691.840000000004</v>
          </cell>
          <cell r="Q98" t="str">
            <v>RFT</v>
          </cell>
        </row>
        <row r="99">
          <cell r="A99" t="str">
            <v>Chandler Primary North</v>
          </cell>
          <cell r="N99">
            <v>36977.040000000001</v>
          </cell>
          <cell r="Q99" t="str">
            <v>RFT</v>
          </cell>
        </row>
        <row r="100">
          <cell r="A100" t="str">
            <v>Chandler Primary North</v>
          </cell>
          <cell r="N100">
            <v>36720</v>
          </cell>
          <cell r="Q100" t="str">
            <v>RFT</v>
          </cell>
        </row>
        <row r="101">
          <cell r="A101" t="str">
            <v>Chandler Primary North</v>
          </cell>
          <cell r="N101">
            <v>36720</v>
          </cell>
          <cell r="Q101" t="str">
            <v>RFT</v>
          </cell>
        </row>
        <row r="102">
          <cell r="A102" t="str">
            <v>Chandler Primary North</v>
          </cell>
          <cell r="N102">
            <v>35691.840000000004</v>
          </cell>
          <cell r="Q102" t="str">
            <v>RFT</v>
          </cell>
        </row>
        <row r="103">
          <cell r="A103" t="str">
            <v>Chandler Primary North</v>
          </cell>
          <cell r="N103">
            <v>35704.080000000002</v>
          </cell>
          <cell r="Q103" t="str">
            <v>RFT</v>
          </cell>
        </row>
        <row r="104">
          <cell r="A104" t="str">
            <v>Chandler Primary North</v>
          </cell>
          <cell r="N104">
            <v>36205.919999999998</v>
          </cell>
          <cell r="Q104" t="str">
            <v>RFT</v>
          </cell>
        </row>
        <row r="105">
          <cell r="A105" t="str">
            <v>Chandler Primary North</v>
          </cell>
          <cell r="N105">
            <v>36768.959999999999</v>
          </cell>
          <cell r="Q105" t="str">
            <v>RFT</v>
          </cell>
        </row>
        <row r="106">
          <cell r="A106" t="str">
            <v>Chandler Primary North</v>
          </cell>
          <cell r="N106">
            <v>38250</v>
          </cell>
          <cell r="Q106" t="str">
            <v>RFT</v>
          </cell>
        </row>
        <row r="107">
          <cell r="A107" t="str">
            <v>Chandler Primary North</v>
          </cell>
          <cell r="N107">
            <v>37283.040000000001</v>
          </cell>
          <cell r="Q107" t="str">
            <v>RFT</v>
          </cell>
        </row>
        <row r="108">
          <cell r="A108" t="str">
            <v>Chandler Primary North</v>
          </cell>
          <cell r="N108">
            <v>35704.080000000002</v>
          </cell>
          <cell r="Q108" t="str">
            <v>RFT</v>
          </cell>
        </row>
        <row r="109">
          <cell r="A109" t="str">
            <v>Chandler Primary North</v>
          </cell>
          <cell r="N109">
            <v>35410.32</v>
          </cell>
          <cell r="Q109" t="str">
            <v>RFT</v>
          </cell>
        </row>
        <row r="110">
          <cell r="A110" t="str">
            <v>Chandler Primary North</v>
          </cell>
          <cell r="N110">
            <v>35704.080000000002</v>
          </cell>
          <cell r="Q110" t="str">
            <v>RFT</v>
          </cell>
        </row>
        <row r="111">
          <cell r="A111" t="str">
            <v>Chandler Primary North</v>
          </cell>
          <cell r="N111">
            <v>35704.080000000002</v>
          </cell>
          <cell r="Q111" t="str">
            <v>RFT</v>
          </cell>
        </row>
        <row r="112">
          <cell r="A112" t="str">
            <v>Chandler Primary North</v>
          </cell>
          <cell r="N112">
            <v>36720</v>
          </cell>
          <cell r="Q112" t="str">
            <v>RFT</v>
          </cell>
        </row>
        <row r="113">
          <cell r="A113" t="str">
            <v>Chandler Primary North</v>
          </cell>
          <cell r="N113">
            <v>32631.84</v>
          </cell>
          <cell r="Q113" t="str">
            <v>RFT</v>
          </cell>
        </row>
        <row r="114">
          <cell r="A114" t="str">
            <v>Chandler Primary North</v>
          </cell>
          <cell r="N114">
            <v>32644.080000000002</v>
          </cell>
          <cell r="Q114" t="str">
            <v>RFT</v>
          </cell>
        </row>
        <row r="115">
          <cell r="A115" t="str">
            <v>Chandler Primary North</v>
          </cell>
          <cell r="N115">
            <v>32644.080000000002</v>
          </cell>
          <cell r="Q115" t="str">
            <v>RFT</v>
          </cell>
        </row>
        <row r="116">
          <cell r="A116" t="str">
            <v>Chandler Primary North</v>
          </cell>
          <cell r="N116">
            <v>35691.840000000004</v>
          </cell>
          <cell r="Q116" t="str">
            <v>RFT</v>
          </cell>
        </row>
        <row r="117">
          <cell r="A117" t="str">
            <v>Chandler Primary North</v>
          </cell>
          <cell r="N117">
            <v>37295.279999999999</v>
          </cell>
          <cell r="Q117" t="str">
            <v>RFT</v>
          </cell>
        </row>
        <row r="118">
          <cell r="A118" t="str">
            <v>Chandler Primary North</v>
          </cell>
          <cell r="N118">
            <v>32644.080000000002</v>
          </cell>
          <cell r="Q118" t="str">
            <v>RFT</v>
          </cell>
        </row>
        <row r="119">
          <cell r="A119" t="str">
            <v>Chandler Primary North</v>
          </cell>
          <cell r="N119">
            <v>37270.800000000003</v>
          </cell>
          <cell r="Q119" t="str">
            <v>RFT</v>
          </cell>
        </row>
        <row r="120">
          <cell r="A120" t="str">
            <v>Chandler Primary North</v>
          </cell>
          <cell r="N120">
            <v>35691.840000000004</v>
          </cell>
          <cell r="Q120" t="str">
            <v>RFT</v>
          </cell>
        </row>
        <row r="121">
          <cell r="A121" t="str">
            <v>Chandler Primary North</v>
          </cell>
          <cell r="N121">
            <v>31615.920000000002</v>
          </cell>
          <cell r="Q121" t="str">
            <v>RFT</v>
          </cell>
        </row>
        <row r="122">
          <cell r="A122" t="str">
            <v>Chandler Primary North</v>
          </cell>
          <cell r="N122">
            <v>35000</v>
          </cell>
          <cell r="Q122" t="str">
            <v>RFT</v>
          </cell>
        </row>
        <row r="123">
          <cell r="A123" t="str">
            <v>Chandler Primary North</v>
          </cell>
          <cell r="N123">
            <v>35000</v>
          </cell>
          <cell r="Q123" t="str">
            <v>RFT</v>
          </cell>
        </row>
        <row r="124">
          <cell r="A124" t="str">
            <v>Chandler Primary North</v>
          </cell>
          <cell r="N124">
            <v>35000</v>
          </cell>
          <cell r="Q124" t="str">
            <v>RFT</v>
          </cell>
        </row>
        <row r="125">
          <cell r="A125" t="str">
            <v>Chandler Primary North</v>
          </cell>
          <cell r="N125">
            <v>37172.879999999997</v>
          </cell>
          <cell r="Q125" t="str">
            <v>RFT</v>
          </cell>
        </row>
        <row r="126">
          <cell r="A126" t="str">
            <v>Chandler Primary North</v>
          </cell>
          <cell r="N126">
            <v>30342.959999999999</v>
          </cell>
          <cell r="Q126" t="str">
            <v>RFT</v>
          </cell>
        </row>
        <row r="127">
          <cell r="A127" t="str">
            <v>Chandler Primary North</v>
          </cell>
          <cell r="N127">
            <v>28739.52</v>
          </cell>
          <cell r="Q127" t="str">
            <v>RFT</v>
          </cell>
        </row>
        <row r="128">
          <cell r="A128" t="str">
            <v>Chandler Primary North</v>
          </cell>
          <cell r="N128">
            <v>43855.92</v>
          </cell>
          <cell r="Q128" t="str">
            <v>RFT</v>
          </cell>
        </row>
        <row r="129">
          <cell r="A129" t="str">
            <v>Chandler Primary North</v>
          </cell>
          <cell r="N129">
            <v>35679.599999999999</v>
          </cell>
          <cell r="Q129" t="str">
            <v>RFT</v>
          </cell>
        </row>
        <row r="130">
          <cell r="A130" t="str">
            <v>Chandler Primary North</v>
          </cell>
          <cell r="N130">
            <v>2031.8400000000001</v>
          </cell>
          <cell r="Q130" t="str">
            <v>RPT</v>
          </cell>
        </row>
        <row r="131">
          <cell r="A131" t="str">
            <v>Chandler Primary North</v>
          </cell>
          <cell r="N131">
            <v>32631.84</v>
          </cell>
          <cell r="Q131" t="str">
            <v>RFT</v>
          </cell>
        </row>
        <row r="132">
          <cell r="A132" t="str">
            <v>Chandler Primary North</v>
          </cell>
          <cell r="N132">
            <v>41358.959999999999</v>
          </cell>
          <cell r="Q132" t="str">
            <v>RFT</v>
          </cell>
        </row>
        <row r="133">
          <cell r="A133" t="str">
            <v>Chandler Primary North</v>
          </cell>
          <cell r="N133">
            <v>35716.32</v>
          </cell>
          <cell r="Q133" t="str">
            <v>RFT</v>
          </cell>
        </row>
        <row r="134">
          <cell r="A134" t="str">
            <v>Chandler Primary North</v>
          </cell>
          <cell r="N134">
            <v>31260.959999999999</v>
          </cell>
          <cell r="Q134" t="str">
            <v>RFT</v>
          </cell>
        </row>
        <row r="135">
          <cell r="A135" t="str">
            <v>Chandler Primary North</v>
          </cell>
          <cell r="N135">
            <v>37258.559999999998</v>
          </cell>
          <cell r="Q135" t="str">
            <v>RFT</v>
          </cell>
        </row>
        <row r="136">
          <cell r="A136" t="str">
            <v>Chandler Primary North</v>
          </cell>
          <cell r="N136">
            <v>54565.919999999998</v>
          </cell>
          <cell r="Q136" t="str">
            <v>RFT</v>
          </cell>
        </row>
        <row r="137">
          <cell r="A137" t="str">
            <v>Chandler Primary North</v>
          </cell>
          <cell r="N137">
            <v>51762.96</v>
          </cell>
          <cell r="Q137" t="str">
            <v>RFT</v>
          </cell>
        </row>
        <row r="138">
          <cell r="A138" t="str">
            <v>Chandler Primary North</v>
          </cell>
          <cell r="N138">
            <v>62730</v>
          </cell>
          <cell r="Q138" t="str">
            <v>RFT</v>
          </cell>
        </row>
        <row r="139">
          <cell r="A139" t="str">
            <v>Chandler Primary North</v>
          </cell>
          <cell r="N139">
            <v>79560</v>
          </cell>
          <cell r="Q139" t="str">
            <v>RFT</v>
          </cell>
        </row>
        <row r="140">
          <cell r="A140" t="str">
            <v>Chandler Primary North</v>
          </cell>
          <cell r="N140">
            <v>59155.92</v>
          </cell>
          <cell r="Q140" t="str">
            <v>RFT</v>
          </cell>
        </row>
        <row r="141">
          <cell r="A141" t="str">
            <v>Chandler Primary North</v>
          </cell>
          <cell r="N141">
            <v>62730</v>
          </cell>
          <cell r="Q141" t="str">
            <v>RFT</v>
          </cell>
        </row>
        <row r="142">
          <cell r="A142" t="str">
            <v>Chandler Primary South</v>
          </cell>
          <cell r="N142">
            <v>28555.920000000002</v>
          </cell>
          <cell r="Q142" t="str">
            <v>RFT</v>
          </cell>
        </row>
        <row r="143">
          <cell r="A143" t="str">
            <v>Chandler Primary South</v>
          </cell>
          <cell r="N143">
            <v>35704.080000000002</v>
          </cell>
          <cell r="Q143" t="str">
            <v>RFT</v>
          </cell>
        </row>
        <row r="144">
          <cell r="A144" t="str">
            <v>Chandler Primary South</v>
          </cell>
          <cell r="N144">
            <v>31101.84</v>
          </cell>
          <cell r="Q144" t="str">
            <v>RFT</v>
          </cell>
        </row>
        <row r="145">
          <cell r="A145" t="str">
            <v>Chandler Primary South</v>
          </cell>
          <cell r="N145">
            <v>36720</v>
          </cell>
          <cell r="Q145" t="str">
            <v>RFT</v>
          </cell>
        </row>
        <row r="146">
          <cell r="A146" t="str">
            <v>Chandler Primary South</v>
          </cell>
          <cell r="N146">
            <v>35899.919999999998</v>
          </cell>
          <cell r="Q146" t="str">
            <v>RFT</v>
          </cell>
        </row>
        <row r="147">
          <cell r="A147" t="str">
            <v>Chandler Primary South</v>
          </cell>
          <cell r="N147">
            <v>35704.080000000002</v>
          </cell>
          <cell r="Q147" t="str">
            <v>RFT</v>
          </cell>
        </row>
        <row r="148">
          <cell r="A148" t="str">
            <v>Chandler Primary South</v>
          </cell>
          <cell r="N148">
            <v>35691.840000000004</v>
          </cell>
          <cell r="Q148" t="str">
            <v>RFT</v>
          </cell>
        </row>
        <row r="149">
          <cell r="A149" t="str">
            <v>Chandler Primary South</v>
          </cell>
          <cell r="N149">
            <v>35704.080000000002</v>
          </cell>
          <cell r="Q149" t="str">
            <v>RFT</v>
          </cell>
        </row>
        <row r="150">
          <cell r="A150" t="str">
            <v>Chandler Primary South</v>
          </cell>
          <cell r="N150">
            <v>36720</v>
          </cell>
          <cell r="Q150" t="str">
            <v>RFT</v>
          </cell>
        </row>
        <row r="151">
          <cell r="A151" t="str">
            <v>Chandler Primary South</v>
          </cell>
          <cell r="N151">
            <v>36720</v>
          </cell>
          <cell r="Q151" t="str">
            <v>RFT</v>
          </cell>
        </row>
        <row r="152">
          <cell r="A152" t="str">
            <v>Chandler Primary South</v>
          </cell>
          <cell r="N152">
            <v>37735.919999999998</v>
          </cell>
          <cell r="Q152" t="str">
            <v>RFT</v>
          </cell>
        </row>
        <row r="153">
          <cell r="A153" t="str">
            <v>Chandler Primary South</v>
          </cell>
          <cell r="N153">
            <v>30600</v>
          </cell>
          <cell r="Q153" t="str">
            <v>RFT</v>
          </cell>
        </row>
        <row r="154">
          <cell r="A154" t="str">
            <v>Chandler Primary South</v>
          </cell>
          <cell r="N154">
            <v>35704.080000000002</v>
          </cell>
          <cell r="Q154" t="str">
            <v>RFT</v>
          </cell>
        </row>
        <row r="155">
          <cell r="A155" t="str">
            <v>Chandler Primary South</v>
          </cell>
          <cell r="N155">
            <v>35704.080000000002</v>
          </cell>
          <cell r="Q155" t="str">
            <v>RFT</v>
          </cell>
        </row>
        <row r="156">
          <cell r="A156" t="str">
            <v>Chandler Primary South</v>
          </cell>
          <cell r="N156">
            <v>36205.919999999998</v>
          </cell>
          <cell r="Q156" t="str">
            <v>RFT</v>
          </cell>
        </row>
        <row r="157">
          <cell r="A157" t="str">
            <v>Chandler Primary South</v>
          </cell>
          <cell r="N157">
            <v>37735.919999999998</v>
          </cell>
          <cell r="Q157" t="str">
            <v>RFT</v>
          </cell>
        </row>
        <row r="158">
          <cell r="A158" t="str">
            <v>Chandler Primary South</v>
          </cell>
          <cell r="N158">
            <v>35704.080000000002</v>
          </cell>
          <cell r="Q158" t="str">
            <v>RFT</v>
          </cell>
        </row>
        <row r="159">
          <cell r="A159" t="str">
            <v>Chandler Primary South</v>
          </cell>
          <cell r="N159">
            <v>35691.840000000004</v>
          </cell>
          <cell r="Q159" t="str">
            <v>RFT</v>
          </cell>
        </row>
        <row r="160">
          <cell r="A160" t="str">
            <v>Chandler Primary South</v>
          </cell>
          <cell r="N160">
            <v>35704.080000000002</v>
          </cell>
          <cell r="Q160" t="str">
            <v>RFT</v>
          </cell>
        </row>
        <row r="161">
          <cell r="A161" t="str">
            <v>Chandler Primary South</v>
          </cell>
          <cell r="N161">
            <v>30600</v>
          </cell>
          <cell r="Q161" t="str">
            <v>RFT</v>
          </cell>
        </row>
        <row r="162">
          <cell r="A162" t="str">
            <v>Chandler Primary South</v>
          </cell>
          <cell r="N162">
            <v>30600</v>
          </cell>
          <cell r="Q162" t="str">
            <v>RFT</v>
          </cell>
        </row>
        <row r="163">
          <cell r="A163" t="str">
            <v>Chandler Primary South</v>
          </cell>
          <cell r="N163">
            <v>37735.919999999998</v>
          </cell>
          <cell r="Q163" t="str">
            <v>RFT</v>
          </cell>
        </row>
        <row r="164">
          <cell r="A164" t="str">
            <v>Chandler Primary South</v>
          </cell>
          <cell r="N164">
            <v>35704.080000000002</v>
          </cell>
          <cell r="Q164" t="str">
            <v>RFT</v>
          </cell>
        </row>
        <row r="165">
          <cell r="A165" t="str">
            <v>Chandler Primary South</v>
          </cell>
          <cell r="N165">
            <v>35704.080000000002</v>
          </cell>
          <cell r="Q165" t="str">
            <v>RFT</v>
          </cell>
        </row>
        <row r="166">
          <cell r="A166" t="str">
            <v>Chandler Primary South</v>
          </cell>
          <cell r="N166">
            <v>35691.840000000004</v>
          </cell>
          <cell r="Q166" t="str">
            <v>RFT</v>
          </cell>
        </row>
        <row r="167">
          <cell r="A167" t="str">
            <v>Chandler Primary South</v>
          </cell>
          <cell r="N167">
            <v>36720</v>
          </cell>
          <cell r="Q167" t="str">
            <v>RFT</v>
          </cell>
        </row>
        <row r="168">
          <cell r="A168" t="str">
            <v>Chandler Primary South</v>
          </cell>
          <cell r="N168">
            <v>36720</v>
          </cell>
          <cell r="Q168" t="str">
            <v>RFT</v>
          </cell>
        </row>
        <row r="169">
          <cell r="A169" t="str">
            <v>Chandler Primary South</v>
          </cell>
          <cell r="N169">
            <v>30600</v>
          </cell>
          <cell r="Q169" t="str">
            <v>RFT</v>
          </cell>
        </row>
        <row r="170">
          <cell r="A170" t="str">
            <v>Chandler Primary South</v>
          </cell>
          <cell r="N170">
            <v>36720</v>
          </cell>
          <cell r="Q170" t="str">
            <v>RFT</v>
          </cell>
        </row>
        <row r="171">
          <cell r="A171" t="str">
            <v>Chandler Primary South</v>
          </cell>
          <cell r="N171">
            <v>24724.799999999999</v>
          </cell>
          <cell r="Q171" t="str">
            <v>RFT</v>
          </cell>
        </row>
        <row r="172">
          <cell r="A172" t="str">
            <v>Chandler Primary South</v>
          </cell>
          <cell r="N172">
            <v>28555.920000000002</v>
          </cell>
          <cell r="Q172" t="str">
            <v>RFT</v>
          </cell>
        </row>
        <row r="173">
          <cell r="A173" t="str">
            <v>Chandler Primary South</v>
          </cell>
          <cell r="N173">
            <v>36720</v>
          </cell>
          <cell r="Q173" t="str">
            <v>RFT</v>
          </cell>
        </row>
        <row r="174">
          <cell r="A174" t="str">
            <v>Chandler Primary South</v>
          </cell>
          <cell r="N174">
            <v>36414</v>
          </cell>
          <cell r="Q174" t="str">
            <v>RFT</v>
          </cell>
        </row>
        <row r="175">
          <cell r="A175" t="str">
            <v>Chandler Primary South</v>
          </cell>
          <cell r="N175">
            <v>37735.919999999998</v>
          </cell>
          <cell r="Q175" t="str">
            <v>RFT</v>
          </cell>
        </row>
        <row r="176">
          <cell r="A176" t="str">
            <v>Chandler Primary South</v>
          </cell>
          <cell r="N176">
            <v>35704.080000000002</v>
          </cell>
          <cell r="Q176" t="str">
            <v>RFT</v>
          </cell>
        </row>
        <row r="177">
          <cell r="A177" t="str">
            <v>Chandler Primary South</v>
          </cell>
          <cell r="N177">
            <v>35704.080000000002</v>
          </cell>
          <cell r="Q177" t="str">
            <v>RFT</v>
          </cell>
        </row>
        <row r="178">
          <cell r="A178" t="str">
            <v>Chandler Primary South</v>
          </cell>
          <cell r="N178">
            <v>30600</v>
          </cell>
          <cell r="Q178" t="str">
            <v>RFT</v>
          </cell>
        </row>
        <row r="179">
          <cell r="A179" t="str">
            <v>Chandler Primary South</v>
          </cell>
          <cell r="N179">
            <v>36720</v>
          </cell>
          <cell r="Q179" t="str">
            <v>RFT</v>
          </cell>
        </row>
        <row r="180">
          <cell r="A180" t="str">
            <v>Chandler Primary South</v>
          </cell>
          <cell r="N180">
            <v>35691.840000000004</v>
          </cell>
          <cell r="Q180" t="str">
            <v>RFT</v>
          </cell>
        </row>
        <row r="181">
          <cell r="A181" t="str">
            <v>Chandler Primary South</v>
          </cell>
          <cell r="N181">
            <v>46818</v>
          </cell>
          <cell r="Q181" t="str">
            <v>RFT</v>
          </cell>
        </row>
        <row r="182">
          <cell r="A182" t="str">
            <v>Chandler Primary South</v>
          </cell>
          <cell r="N182">
            <v>31799.52</v>
          </cell>
          <cell r="Q182" t="str">
            <v>RFT</v>
          </cell>
        </row>
        <row r="183">
          <cell r="A183" t="str">
            <v>Chandler Primary South</v>
          </cell>
          <cell r="N183">
            <v>36940.32</v>
          </cell>
          <cell r="Q183" t="str">
            <v>RFT</v>
          </cell>
        </row>
        <row r="184">
          <cell r="A184" t="str">
            <v>Chandler Primary South</v>
          </cell>
          <cell r="N184">
            <v>35214.480000000003</v>
          </cell>
          <cell r="Q184" t="str">
            <v>RFT</v>
          </cell>
        </row>
        <row r="185">
          <cell r="A185" t="str">
            <v>Chandler Primary South</v>
          </cell>
          <cell r="N185">
            <v>23965.920000000002</v>
          </cell>
          <cell r="Q185" t="str">
            <v>RFT</v>
          </cell>
        </row>
        <row r="186">
          <cell r="A186" t="str">
            <v>Chandler Primary South</v>
          </cell>
          <cell r="N186">
            <v>39816.720000000001</v>
          </cell>
          <cell r="Q186" t="str">
            <v>RFT</v>
          </cell>
        </row>
        <row r="187">
          <cell r="A187" t="str">
            <v>Chandler Primary South</v>
          </cell>
          <cell r="N187">
            <v>2288.88</v>
          </cell>
          <cell r="Q187" t="str">
            <v>RPT</v>
          </cell>
        </row>
        <row r="188">
          <cell r="A188" t="str">
            <v>Chandler Primary South</v>
          </cell>
          <cell r="N188">
            <v>33598.800000000003</v>
          </cell>
          <cell r="Q188" t="str">
            <v>RFT</v>
          </cell>
        </row>
        <row r="189">
          <cell r="A189" t="str">
            <v>Chandler Primary South</v>
          </cell>
          <cell r="N189">
            <v>54565.919999999998</v>
          </cell>
          <cell r="Q189" t="str">
            <v>RFT</v>
          </cell>
        </row>
        <row r="190">
          <cell r="A190" t="str">
            <v>Chandler Primary South</v>
          </cell>
          <cell r="N190">
            <v>40024.800000000003</v>
          </cell>
          <cell r="Q190" t="str">
            <v>RFT</v>
          </cell>
        </row>
        <row r="191">
          <cell r="A191" t="str">
            <v>Chandler Primary South</v>
          </cell>
          <cell r="N191">
            <v>32252.400000000001</v>
          </cell>
          <cell r="Q191" t="str">
            <v>RFT</v>
          </cell>
        </row>
        <row r="192">
          <cell r="A192" t="str">
            <v>Chandler Primary South</v>
          </cell>
          <cell r="N192">
            <v>36487.440000000002</v>
          </cell>
          <cell r="Q192" t="str">
            <v>RFT</v>
          </cell>
        </row>
        <row r="193">
          <cell r="A193" t="str">
            <v>Chandler Primary South</v>
          </cell>
          <cell r="N193">
            <v>13023.36</v>
          </cell>
          <cell r="Q193" t="str">
            <v>RPT</v>
          </cell>
        </row>
        <row r="194">
          <cell r="A194" t="str">
            <v>Chandler Primary South</v>
          </cell>
          <cell r="N194">
            <v>65275.92</v>
          </cell>
          <cell r="Q194" t="str">
            <v>RFT</v>
          </cell>
        </row>
        <row r="195">
          <cell r="A195" t="str">
            <v>Chandler Primary South</v>
          </cell>
          <cell r="N195">
            <v>85680</v>
          </cell>
          <cell r="Q195" t="str">
            <v>RFT</v>
          </cell>
        </row>
        <row r="196">
          <cell r="A196" t="str">
            <v>Chandler Primary South</v>
          </cell>
          <cell r="N196">
            <v>54064.08</v>
          </cell>
          <cell r="Q196" t="str">
            <v>RFT</v>
          </cell>
        </row>
        <row r="197">
          <cell r="A197" t="str">
            <v>Chandler Primary South</v>
          </cell>
          <cell r="N197">
            <v>52020</v>
          </cell>
          <cell r="Q197" t="str">
            <v>RFT</v>
          </cell>
        </row>
        <row r="198">
          <cell r="A198" t="str">
            <v>Chandler</v>
          </cell>
          <cell r="N198">
            <v>40795.919999999998</v>
          </cell>
          <cell r="Q198" t="str">
            <v>RFT</v>
          </cell>
        </row>
        <row r="199">
          <cell r="A199" t="str">
            <v>Chandler</v>
          </cell>
          <cell r="N199">
            <v>43868.160000000003</v>
          </cell>
          <cell r="Q199" t="str">
            <v>RFT</v>
          </cell>
        </row>
        <row r="200">
          <cell r="A200" t="str">
            <v>Chandler</v>
          </cell>
          <cell r="N200">
            <v>61200</v>
          </cell>
          <cell r="Q200" t="str">
            <v>RFT</v>
          </cell>
        </row>
        <row r="201">
          <cell r="A201" t="str">
            <v>Chandler</v>
          </cell>
          <cell r="N201">
            <v>51004.08</v>
          </cell>
          <cell r="Q201" t="str">
            <v>RFT</v>
          </cell>
        </row>
        <row r="202">
          <cell r="A202" t="str">
            <v>Chandler</v>
          </cell>
          <cell r="N202">
            <v>51004.08</v>
          </cell>
          <cell r="Q202" t="str">
            <v>RFT</v>
          </cell>
        </row>
        <row r="203">
          <cell r="A203" t="str">
            <v>Chandler</v>
          </cell>
          <cell r="N203">
            <v>55581.840000000004</v>
          </cell>
          <cell r="Q203" t="str">
            <v>RFT</v>
          </cell>
        </row>
        <row r="204">
          <cell r="A204" t="str">
            <v>Chandler</v>
          </cell>
          <cell r="N204">
            <v>40808.160000000003</v>
          </cell>
          <cell r="Q204" t="str">
            <v>RFT</v>
          </cell>
        </row>
        <row r="205">
          <cell r="A205" t="str">
            <v>Chandler</v>
          </cell>
          <cell r="N205">
            <v>66304.08</v>
          </cell>
          <cell r="Q205" t="str">
            <v>RFT</v>
          </cell>
        </row>
        <row r="206">
          <cell r="A206" t="str">
            <v>Chandler</v>
          </cell>
          <cell r="N206">
            <v>61200</v>
          </cell>
          <cell r="Q206" t="str">
            <v>RFT</v>
          </cell>
        </row>
        <row r="207">
          <cell r="A207" t="str">
            <v>Chandler</v>
          </cell>
          <cell r="N207">
            <v>40795.919999999998</v>
          </cell>
          <cell r="Q207" t="str">
            <v>RFT</v>
          </cell>
        </row>
        <row r="208">
          <cell r="A208" t="str">
            <v>Chandler</v>
          </cell>
          <cell r="N208">
            <v>51004.08</v>
          </cell>
          <cell r="Q208" t="str">
            <v>RFT</v>
          </cell>
        </row>
        <row r="209">
          <cell r="A209" t="str">
            <v>Chandler</v>
          </cell>
          <cell r="N209">
            <v>54051.840000000004</v>
          </cell>
          <cell r="Q209" t="str">
            <v>RFT</v>
          </cell>
        </row>
        <row r="210">
          <cell r="A210" t="str">
            <v>Chandler</v>
          </cell>
          <cell r="N210">
            <v>45912.24</v>
          </cell>
          <cell r="Q210" t="str">
            <v>RFT</v>
          </cell>
        </row>
        <row r="211">
          <cell r="A211" t="str">
            <v>Chandler</v>
          </cell>
          <cell r="N211">
            <v>40808.160000000003</v>
          </cell>
          <cell r="Q211" t="str">
            <v>RFT</v>
          </cell>
        </row>
        <row r="212">
          <cell r="A212" t="str">
            <v>Chandler</v>
          </cell>
          <cell r="N212">
            <v>40808.160000000003</v>
          </cell>
          <cell r="Q212" t="str">
            <v>RFT</v>
          </cell>
        </row>
        <row r="213">
          <cell r="A213" t="str">
            <v>Chandler</v>
          </cell>
          <cell r="N213">
            <v>82877.040000000008</v>
          </cell>
          <cell r="Q213" t="str">
            <v>RFT</v>
          </cell>
        </row>
        <row r="214">
          <cell r="A214" t="str">
            <v>Chandler</v>
          </cell>
          <cell r="N214">
            <v>36720</v>
          </cell>
          <cell r="Q214" t="str">
            <v>RFT</v>
          </cell>
        </row>
        <row r="215">
          <cell r="A215" t="str">
            <v>Chandler</v>
          </cell>
          <cell r="N215">
            <v>39780</v>
          </cell>
          <cell r="Q215" t="str">
            <v>RFT</v>
          </cell>
        </row>
        <row r="216">
          <cell r="A216" t="str">
            <v>Chandler</v>
          </cell>
          <cell r="N216">
            <v>57124.08</v>
          </cell>
          <cell r="Q216" t="str">
            <v>RFT</v>
          </cell>
        </row>
        <row r="217">
          <cell r="A217" t="str">
            <v>Chandler</v>
          </cell>
          <cell r="N217">
            <v>39780</v>
          </cell>
          <cell r="Q217" t="str">
            <v>RFT</v>
          </cell>
        </row>
        <row r="218">
          <cell r="A218" t="str">
            <v>Chandler</v>
          </cell>
          <cell r="N218">
            <v>45691.92</v>
          </cell>
          <cell r="Q218" t="str">
            <v>RFT</v>
          </cell>
        </row>
        <row r="219">
          <cell r="A219" t="str">
            <v>Chandler</v>
          </cell>
          <cell r="N219">
            <v>59168.160000000003</v>
          </cell>
          <cell r="Q219" t="str">
            <v>RFT</v>
          </cell>
        </row>
        <row r="220">
          <cell r="A220" t="str">
            <v>Chandler</v>
          </cell>
          <cell r="N220">
            <v>44871.840000000004</v>
          </cell>
          <cell r="Q220" t="str">
            <v>RFT</v>
          </cell>
        </row>
        <row r="221">
          <cell r="A221" t="str">
            <v>Chandler</v>
          </cell>
          <cell r="N221">
            <v>36720</v>
          </cell>
          <cell r="Q221" t="str">
            <v>RFT</v>
          </cell>
        </row>
        <row r="222">
          <cell r="A222" t="str">
            <v>Chandler</v>
          </cell>
          <cell r="N222">
            <v>38764.080000000002</v>
          </cell>
          <cell r="Q222" t="str">
            <v>RFT</v>
          </cell>
        </row>
        <row r="223">
          <cell r="A223" t="str">
            <v>Chandler</v>
          </cell>
          <cell r="N223">
            <v>39780</v>
          </cell>
          <cell r="Q223" t="str">
            <v>RFT</v>
          </cell>
        </row>
        <row r="224">
          <cell r="A224" t="str">
            <v>Chandler</v>
          </cell>
          <cell r="N224">
            <v>38090.879999999997</v>
          </cell>
          <cell r="Q224" t="str">
            <v>RFT</v>
          </cell>
        </row>
        <row r="225">
          <cell r="A225" t="str">
            <v>Chandler</v>
          </cell>
          <cell r="N225">
            <v>44884.08</v>
          </cell>
          <cell r="Q225" t="str">
            <v>RFT</v>
          </cell>
        </row>
        <row r="226">
          <cell r="A226" t="str">
            <v>Chandler</v>
          </cell>
          <cell r="N226">
            <v>53550</v>
          </cell>
          <cell r="Q226" t="str">
            <v>RFT</v>
          </cell>
        </row>
        <row r="227">
          <cell r="A227" t="str">
            <v>Chandler</v>
          </cell>
          <cell r="N227">
            <v>47944.08</v>
          </cell>
          <cell r="Q227" t="str">
            <v>RFT</v>
          </cell>
        </row>
        <row r="228">
          <cell r="A228" t="str">
            <v>Chandler</v>
          </cell>
          <cell r="N228">
            <v>32644.080000000002</v>
          </cell>
          <cell r="Q228" t="str">
            <v>RFT</v>
          </cell>
        </row>
        <row r="229">
          <cell r="A229" t="str">
            <v>Chandler</v>
          </cell>
          <cell r="N229">
            <v>40795.919999999998</v>
          </cell>
          <cell r="Q229" t="str">
            <v>RFT</v>
          </cell>
        </row>
        <row r="230">
          <cell r="A230" t="str">
            <v>Chandler</v>
          </cell>
          <cell r="N230">
            <v>45900</v>
          </cell>
          <cell r="Q230" t="str">
            <v>RFT</v>
          </cell>
        </row>
        <row r="231">
          <cell r="A231" t="str">
            <v>Chandler</v>
          </cell>
          <cell r="N231">
            <v>40808.160000000003</v>
          </cell>
          <cell r="Q231" t="str">
            <v>RFT</v>
          </cell>
        </row>
        <row r="232">
          <cell r="A232" t="str">
            <v>Chandler</v>
          </cell>
          <cell r="N232">
            <v>43855.92</v>
          </cell>
          <cell r="Q232" t="str">
            <v>RFT</v>
          </cell>
        </row>
        <row r="233">
          <cell r="A233" t="str">
            <v>Chandler</v>
          </cell>
          <cell r="N233">
            <v>38764.080000000002</v>
          </cell>
          <cell r="Q233" t="str">
            <v>RFT</v>
          </cell>
        </row>
        <row r="234">
          <cell r="A234" t="str">
            <v>Chandler</v>
          </cell>
          <cell r="N234">
            <v>38764.080000000002</v>
          </cell>
          <cell r="Q234" t="str">
            <v>RFT</v>
          </cell>
        </row>
        <row r="235">
          <cell r="A235" t="str">
            <v>Chandler</v>
          </cell>
          <cell r="N235">
            <v>48960</v>
          </cell>
          <cell r="Q235" t="str">
            <v>RFT</v>
          </cell>
        </row>
        <row r="236">
          <cell r="A236" t="str">
            <v>Chandler</v>
          </cell>
          <cell r="N236">
            <v>45900</v>
          </cell>
          <cell r="Q236" t="str">
            <v>RFT</v>
          </cell>
        </row>
        <row r="237">
          <cell r="A237" t="str">
            <v>Chandler</v>
          </cell>
          <cell r="N237">
            <v>55581.840000000004</v>
          </cell>
          <cell r="Q237" t="str">
            <v>RFT</v>
          </cell>
        </row>
        <row r="238">
          <cell r="A238" t="str">
            <v>Chandler</v>
          </cell>
          <cell r="N238">
            <v>36720</v>
          </cell>
          <cell r="Q238" t="str">
            <v>RFT</v>
          </cell>
        </row>
        <row r="239">
          <cell r="A239" t="str">
            <v>Chandler</v>
          </cell>
          <cell r="N239">
            <v>51199.92</v>
          </cell>
          <cell r="Q239" t="str">
            <v>RFT</v>
          </cell>
        </row>
        <row r="240">
          <cell r="A240" t="str">
            <v>Chandler</v>
          </cell>
          <cell r="N240">
            <v>43855.92</v>
          </cell>
          <cell r="Q240" t="str">
            <v>RFT</v>
          </cell>
        </row>
        <row r="241">
          <cell r="A241" t="str">
            <v>Chandler</v>
          </cell>
          <cell r="N241">
            <v>54076.32</v>
          </cell>
          <cell r="Q241" t="str">
            <v>RFT</v>
          </cell>
        </row>
        <row r="242">
          <cell r="A242" t="str">
            <v>Chandler</v>
          </cell>
          <cell r="N242">
            <v>43855.92</v>
          </cell>
          <cell r="Q242" t="str">
            <v>RFT</v>
          </cell>
        </row>
        <row r="243">
          <cell r="A243" t="str">
            <v>Chandler</v>
          </cell>
          <cell r="N243">
            <v>41824.080000000002</v>
          </cell>
          <cell r="Q243" t="str">
            <v>RFT</v>
          </cell>
        </row>
        <row r="244">
          <cell r="A244" t="str">
            <v>Chandler</v>
          </cell>
          <cell r="N244">
            <v>37735.919999999998</v>
          </cell>
          <cell r="Q244" t="str">
            <v>RFT</v>
          </cell>
        </row>
        <row r="245">
          <cell r="A245" t="str">
            <v>Chandler</v>
          </cell>
          <cell r="N245">
            <v>32644.080000000002</v>
          </cell>
          <cell r="Q245" t="str">
            <v>RFT</v>
          </cell>
        </row>
        <row r="246">
          <cell r="A246" t="str">
            <v>Chandler</v>
          </cell>
          <cell r="N246">
            <v>53035.92</v>
          </cell>
          <cell r="Q246" t="str">
            <v>RFT</v>
          </cell>
        </row>
        <row r="247">
          <cell r="A247" t="str">
            <v>Chandler</v>
          </cell>
          <cell r="N247">
            <v>36720</v>
          </cell>
          <cell r="Q247" t="str">
            <v>RFT</v>
          </cell>
        </row>
        <row r="248">
          <cell r="A248" t="str">
            <v>Chandler</v>
          </cell>
          <cell r="N248">
            <v>34688.160000000003</v>
          </cell>
          <cell r="Q248" t="str">
            <v>RFT</v>
          </cell>
        </row>
        <row r="249">
          <cell r="A249" t="str">
            <v>Chandler</v>
          </cell>
          <cell r="N249">
            <v>43855.92</v>
          </cell>
          <cell r="Q249" t="str">
            <v>RFT</v>
          </cell>
        </row>
        <row r="250">
          <cell r="A250" t="str">
            <v>Chandler</v>
          </cell>
          <cell r="N250">
            <v>56095.92</v>
          </cell>
          <cell r="Q250" t="str">
            <v>RFT</v>
          </cell>
        </row>
        <row r="251">
          <cell r="A251" t="str">
            <v>Chandler</v>
          </cell>
          <cell r="N251">
            <v>45900</v>
          </cell>
          <cell r="Q251" t="str">
            <v>RFT</v>
          </cell>
        </row>
        <row r="252">
          <cell r="A252" t="str">
            <v>Chandler</v>
          </cell>
          <cell r="N252">
            <v>47136.24</v>
          </cell>
          <cell r="Q252" t="str">
            <v>RFT</v>
          </cell>
        </row>
        <row r="253">
          <cell r="A253" t="str">
            <v>Chandler</v>
          </cell>
          <cell r="N253">
            <v>50991.840000000004</v>
          </cell>
          <cell r="Q253" t="str">
            <v>RFT</v>
          </cell>
        </row>
        <row r="254">
          <cell r="A254" t="str">
            <v>Chandler</v>
          </cell>
          <cell r="N254">
            <v>48972.24</v>
          </cell>
          <cell r="Q254" t="str">
            <v>RFT</v>
          </cell>
        </row>
        <row r="255">
          <cell r="A255" t="str">
            <v>Chandler</v>
          </cell>
          <cell r="N255">
            <v>48445.919999999998</v>
          </cell>
          <cell r="Q255" t="str">
            <v>RFT</v>
          </cell>
        </row>
        <row r="256">
          <cell r="A256" t="str">
            <v>Chandler</v>
          </cell>
          <cell r="N256">
            <v>50967.360000000001</v>
          </cell>
          <cell r="Q256" t="str">
            <v>RFT</v>
          </cell>
        </row>
        <row r="257">
          <cell r="A257" t="str">
            <v>Chandler</v>
          </cell>
          <cell r="N257">
            <v>8151.84</v>
          </cell>
          <cell r="Q257" t="str">
            <v>RPT</v>
          </cell>
        </row>
        <row r="258">
          <cell r="A258" t="str">
            <v>Chandler</v>
          </cell>
          <cell r="N258">
            <v>43770.239999999998</v>
          </cell>
          <cell r="Q258" t="str">
            <v>RFT</v>
          </cell>
        </row>
        <row r="259">
          <cell r="A259" t="str">
            <v>Chandler</v>
          </cell>
          <cell r="N259">
            <v>44149.68</v>
          </cell>
          <cell r="Q259" t="str">
            <v>RFT</v>
          </cell>
        </row>
        <row r="260">
          <cell r="A260" t="str">
            <v>Chandler</v>
          </cell>
          <cell r="N260">
            <v>57209.760000000002</v>
          </cell>
          <cell r="Q260" t="str">
            <v>RFT</v>
          </cell>
        </row>
        <row r="261">
          <cell r="A261" t="str">
            <v>Chandler</v>
          </cell>
          <cell r="N261">
            <v>29143.439999999999</v>
          </cell>
          <cell r="Q261" t="str">
            <v>RFT</v>
          </cell>
        </row>
        <row r="262">
          <cell r="A262" t="str">
            <v>Chandler</v>
          </cell>
          <cell r="N262">
            <v>49021.200000000004</v>
          </cell>
          <cell r="Q262" t="str">
            <v>RFT</v>
          </cell>
        </row>
        <row r="263">
          <cell r="A263" t="str">
            <v>Chandler</v>
          </cell>
          <cell r="N263">
            <v>45385.919999999998</v>
          </cell>
          <cell r="Q263" t="str">
            <v>RFT</v>
          </cell>
        </row>
        <row r="264">
          <cell r="A264" t="str">
            <v>Chandler</v>
          </cell>
          <cell r="N264">
            <v>34076.160000000003</v>
          </cell>
          <cell r="Q264" t="str">
            <v>RFT</v>
          </cell>
        </row>
        <row r="265">
          <cell r="A265" t="str">
            <v>Chandler</v>
          </cell>
          <cell r="N265">
            <v>40600.080000000002</v>
          </cell>
          <cell r="Q265" t="str">
            <v>RFT</v>
          </cell>
        </row>
        <row r="266">
          <cell r="A266" t="str">
            <v>Chandler</v>
          </cell>
          <cell r="N266">
            <v>43892.639999999999</v>
          </cell>
          <cell r="Q266" t="str">
            <v>RFT</v>
          </cell>
        </row>
        <row r="267">
          <cell r="A267" t="str">
            <v>Chandler</v>
          </cell>
          <cell r="N267">
            <v>48090.96</v>
          </cell>
          <cell r="Q267" t="str">
            <v>RFT</v>
          </cell>
        </row>
        <row r="268">
          <cell r="A268" t="str">
            <v>Chandler</v>
          </cell>
          <cell r="N268">
            <v>30795.84</v>
          </cell>
          <cell r="Q268" t="str">
            <v>RFT</v>
          </cell>
        </row>
        <row r="269">
          <cell r="A269" t="str">
            <v>Chandler</v>
          </cell>
          <cell r="N269">
            <v>34590.239999999998</v>
          </cell>
          <cell r="Q269" t="str">
            <v>RFT</v>
          </cell>
        </row>
        <row r="270">
          <cell r="A270" t="str">
            <v>Chandler</v>
          </cell>
          <cell r="N270">
            <v>32717.52</v>
          </cell>
          <cell r="Q270" t="str">
            <v>RFT</v>
          </cell>
        </row>
        <row r="271">
          <cell r="A271" t="str">
            <v>Chandler</v>
          </cell>
          <cell r="N271">
            <v>71395.92</v>
          </cell>
          <cell r="Q271" t="str">
            <v>RFT</v>
          </cell>
        </row>
        <row r="272">
          <cell r="A272" t="str">
            <v>Chandler</v>
          </cell>
          <cell r="N272">
            <v>44884.08</v>
          </cell>
          <cell r="Q272" t="str">
            <v>RFT</v>
          </cell>
        </row>
        <row r="273">
          <cell r="A273" t="str">
            <v>Chandler</v>
          </cell>
          <cell r="N273">
            <v>74455.92</v>
          </cell>
          <cell r="Q273" t="str">
            <v>RFT</v>
          </cell>
        </row>
        <row r="274">
          <cell r="A274" t="str">
            <v>Chandler</v>
          </cell>
          <cell r="N274">
            <v>67834.080000000002</v>
          </cell>
          <cell r="Q274" t="str">
            <v>RFT</v>
          </cell>
        </row>
        <row r="275">
          <cell r="A275" t="str">
            <v>Chandler</v>
          </cell>
          <cell r="N275">
            <v>57625.919999999998</v>
          </cell>
          <cell r="Q275" t="str">
            <v>RFT</v>
          </cell>
        </row>
        <row r="276">
          <cell r="A276" t="str">
            <v>Chandler</v>
          </cell>
          <cell r="N276">
            <v>91800</v>
          </cell>
          <cell r="Q276" t="str">
            <v>RFT</v>
          </cell>
        </row>
        <row r="277">
          <cell r="A277" t="str">
            <v>Flagstaff</v>
          </cell>
          <cell r="N277">
            <v>45912.24</v>
          </cell>
          <cell r="Q277" t="str">
            <v>RFT</v>
          </cell>
        </row>
        <row r="278">
          <cell r="A278" t="str">
            <v>Flagstaff</v>
          </cell>
          <cell r="N278">
            <v>42436.08</v>
          </cell>
          <cell r="Q278" t="str">
            <v>RFT</v>
          </cell>
        </row>
        <row r="279">
          <cell r="A279" t="str">
            <v>Flagstaff</v>
          </cell>
          <cell r="N279">
            <v>37650.239999999998</v>
          </cell>
          <cell r="Q279" t="str">
            <v>RFT</v>
          </cell>
        </row>
        <row r="280">
          <cell r="A280" t="str">
            <v>Flagstaff</v>
          </cell>
          <cell r="N280">
            <v>42240.24</v>
          </cell>
          <cell r="Q280" t="str">
            <v>RFT</v>
          </cell>
        </row>
        <row r="281">
          <cell r="A281" t="str">
            <v>Flagstaff</v>
          </cell>
          <cell r="N281">
            <v>34467.840000000004</v>
          </cell>
          <cell r="Q281" t="str">
            <v>RFT</v>
          </cell>
        </row>
        <row r="282">
          <cell r="A282" t="str">
            <v>Flagstaff</v>
          </cell>
          <cell r="N282">
            <v>37552.32</v>
          </cell>
          <cell r="Q282" t="str">
            <v>RFT</v>
          </cell>
        </row>
        <row r="283">
          <cell r="A283" t="str">
            <v>Flagstaff</v>
          </cell>
          <cell r="N283">
            <v>38188.800000000003</v>
          </cell>
          <cell r="Q283" t="str">
            <v>RFT</v>
          </cell>
        </row>
        <row r="284">
          <cell r="A284" t="str">
            <v>Flagstaff</v>
          </cell>
          <cell r="N284">
            <v>38935.440000000002</v>
          </cell>
          <cell r="Q284" t="str">
            <v>RFT</v>
          </cell>
        </row>
        <row r="285">
          <cell r="A285" t="str">
            <v>Flagstaff</v>
          </cell>
          <cell r="N285">
            <v>39780</v>
          </cell>
          <cell r="Q285" t="str">
            <v>RFT</v>
          </cell>
        </row>
        <row r="286">
          <cell r="A286" t="str">
            <v>Flagstaff</v>
          </cell>
          <cell r="N286">
            <v>38800.800000000003</v>
          </cell>
          <cell r="Q286" t="str">
            <v>RFT</v>
          </cell>
        </row>
        <row r="287">
          <cell r="A287" t="str">
            <v>Flagstaff</v>
          </cell>
          <cell r="N287">
            <v>35704.080000000002</v>
          </cell>
          <cell r="Q287" t="str">
            <v>RFT</v>
          </cell>
        </row>
        <row r="288">
          <cell r="A288" t="str">
            <v>Flagstaff</v>
          </cell>
          <cell r="N288">
            <v>20404.080000000002</v>
          </cell>
          <cell r="Q288" t="str">
            <v>RFT</v>
          </cell>
        </row>
        <row r="289">
          <cell r="A289" t="str">
            <v>Flagstaff</v>
          </cell>
          <cell r="N289">
            <v>54516.959999999999</v>
          </cell>
          <cell r="Q289" t="str">
            <v>RFT</v>
          </cell>
        </row>
        <row r="290">
          <cell r="A290" t="str">
            <v>Flagstaff</v>
          </cell>
          <cell r="N290">
            <v>36720</v>
          </cell>
          <cell r="Q290" t="str">
            <v>RFT</v>
          </cell>
        </row>
        <row r="291">
          <cell r="A291" t="str">
            <v>Flagstaff</v>
          </cell>
          <cell r="N291">
            <v>36414</v>
          </cell>
          <cell r="Q291" t="str">
            <v>RFT</v>
          </cell>
        </row>
        <row r="292">
          <cell r="A292" t="str">
            <v>Flagstaff</v>
          </cell>
          <cell r="N292">
            <v>37919.520000000004</v>
          </cell>
          <cell r="Q292" t="str">
            <v>RFT</v>
          </cell>
        </row>
        <row r="293">
          <cell r="A293" t="str">
            <v>Flagstaff</v>
          </cell>
          <cell r="N293">
            <v>35704.080000000002</v>
          </cell>
          <cell r="Q293" t="str">
            <v>RFT</v>
          </cell>
        </row>
        <row r="294">
          <cell r="A294" t="str">
            <v>Flagstaff</v>
          </cell>
          <cell r="N294">
            <v>42656.4</v>
          </cell>
          <cell r="Q294" t="str">
            <v>RFT</v>
          </cell>
        </row>
        <row r="295">
          <cell r="A295" t="str">
            <v>Flagstaff</v>
          </cell>
          <cell r="N295">
            <v>45863.28</v>
          </cell>
          <cell r="Q295" t="str">
            <v>RFT</v>
          </cell>
        </row>
        <row r="296">
          <cell r="A296" t="str">
            <v>Flagstaff</v>
          </cell>
          <cell r="N296">
            <v>45900</v>
          </cell>
          <cell r="Q296" t="str">
            <v>RFT</v>
          </cell>
        </row>
        <row r="297">
          <cell r="A297" t="str">
            <v>Flagstaff</v>
          </cell>
          <cell r="N297">
            <v>14688</v>
          </cell>
          <cell r="Q297" t="str">
            <v>RPT</v>
          </cell>
        </row>
        <row r="298">
          <cell r="A298" t="str">
            <v>Flagstaff</v>
          </cell>
          <cell r="N298">
            <v>32631.84</v>
          </cell>
          <cell r="Q298" t="str">
            <v>RFT</v>
          </cell>
        </row>
        <row r="299">
          <cell r="A299" t="str">
            <v>Flagstaff</v>
          </cell>
          <cell r="N299">
            <v>20404.080000000002</v>
          </cell>
          <cell r="Q299" t="str">
            <v>RFT</v>
          </cell>
        </row>
        <row r="300">
          <cell r="A300" t="str">
            <v>Flagstaff</v>
          </cell>
          <cell r="N300">
            <v>36830.160000000003</v>
          </cell>
          <cell r="Q300" t="str">
            <v>RFT</v>
          </cell>
        </row>
        <row r="301">
          <cell r="A301" t="str">
            <v>Flagstaff</v>
          </cell>
          <cell r="N301">
            <v>43660.08</v>
          </cell>
          <cell r="Q301" t="str">
            <v>RFT</v>
          </cell>
        </row>
        <row r="302">
          <cell r="A302" t="str">
            <v>Flagstaff</v>
          </cell>
          <cell r="N302">
            <v>43280.639999999999</v>
          </cell>
          <cell r="Q302" t="str">
            <v>RFT</v>
          </cell>
        </row>
        <row r="303">
          <cell r="A303" t="str">
            <v>Flagstaff</v>
          </cell>
          <cell r="N303">
            <v>41297.760000000002</v>
          </cell>
          <cell r="Q303" t="str">
            <v>RFT</v>
          </cell>
        </row>
        <row r="304">
          <cell r="A304" t="str">
            <v>Flagstaff</v>
          </cell>
          <cell r="N304">
            <v>36830.160000000003</v>
          </cell>
          <cell r="Q304" t="str">
            <v>RFT</v>
          </cell>
        </row>
        <row r="305">
          <cell r="A305" t="str">
            <v>Flagstaff</v>
          </cell>
          <cell r="N305">
            <v>42840</v>
          </cell>
          <cell r="Q305" t="str">
            <v>RFT</v>
          </cell>
        </row>
        <row r="306">
          <cell r="A306" t="str">
            <v>Flagstaff</v>
          </cell>
          <cell r="N306">
            <v>34688.160000000003</v>
          </cell>
          <cell r="Q306" t="str">
            <v>RFT</v>
          </cell>
        </row>
        <row r="307">
          <cell r="A307" t="str">
            <v>Flagstaff</v>
          </cell>
          <cell r="N307">
            <v>37454.400000000001</v>
          </cell>
          <cell r="Q307" t="str">
            <v>RFT</v>
          </cell>
        </row>
        <row r="308">
          <cell r="A308" t="str">
            <v>Flagstaff</v>
          </cell>
          <cell r="N308">
            <v>62472.959999999999</v>
          </cell>
          <cell r="Q308" t="str">
            <v>RFT</v>
          </cell>
        </row>
        <row r="309">
          <cell r="A309" t="str">
            <v>Flagstaff</v>
          </cell>
          <cell r="N309">
            <v>36071.279999999999</v>
          </cell>
          <cell r="Q309" t="str">
            <v>RFT</v>
          </cell>
        </row>
        <row r="310">
          <cell r="A310" t="str">
            <v>Flagstaff</v>
          </cell>
          <cell r="N310">
            <v>43696.800000000003</v>
          </cell>
          <cell r="Q310" t="str">
            <v>RFT</v>
          </cell>
        </row>
        <row r="311">
          <cell r="A311" t="str">
            <v>Flagstaff</v>
          </cell>
          <cell r="N311">
            <v>49143.6</v>
          </cell>
          <cell r="Q311" t="str">
            <v>RFT</v>
          </cell>
        </row>
        <row r="312">
          <cell r="A312" t="str">
            <v>Flagstaff</v>
          </cell>
          <cell r="N312">
            <v>46303.92</v>
          </cell>
          <cell r="Q312" t="str">
            <v>RFT</v>
          </cell>
        </row>
        <row r="313">
          <cell r="A313" t="str">
            <v>Flagstaff</v>
          </cell>
          <cell r="N313">
            <v>35704.080000000002</v>
          </cell>
          <cell r="Q313" t="str">
            <v>RFT</v>
          </cell>
        </row>
        <row r="314">
          <cell r="A314" t="str">
            <v>Flagstaff</v>
          </cell>
          <cell r="N314">
            <v>37638</v>
          </cell>
          <cell r="Q314" t="str">
            <v>RFT</v>
          </cell>
        </row>
        <row r="315">
          <cell r="A315" t="str">
            <v>Flagstaff</v>
          </cell>
          <cell r="N315">
            <v>36720</v>
          </cell>
          <cell r="Q315" t="str">
            <v>RFT</v>
          </cell>
        </row>
        <row r="316">
          <cell r="A316" t="str">
            <v>Flagstaff</v>
          </cell>
          <cell r="N316">
            <v>38764.080000000002</v>
          </cell>
          <cell r="Q316" t="str">
            <v>RFT</v>
          </cell>
        </row>
        <row r="317">
          <cell r="A317" t="str">
            <v>Flagstaff</v>
          </cell>
          <cell r="N317">
            <v>37246.32</v>
          </cell>
          <cell r="Q317" t="str">
            <v>RFT</v>
          </cell>
        </row>
        <row r="318">
          <cell r="A318" t="str">
            <v>Flagstaff</v>
          </cell>
          <cell r="N318">
            <v>35691.840000000004</v>
          </cell>
          <cell r="Q318" t="str">
            <v>RFT</v>
          </cell>
        </row>
        <row r="319">
          <cell r="A319" t="str">
            <v>Flagstaff</v>
          </cell>
          <cell r="N319">
            <v>35826.480000000003</v>
          </cell>
          <cell r="Q319" t="str">
            <v>RFT</v>
          </cell>
        </row>
        <row r="320">
          <cell r="A320" t="str">
            <v>Flagstaff</v>
          </cell>
          <cell r="N320">
            <v>36720</v>
          </cell>
          <cell r="Q320" t="str">
            <v>RFT</v>
          </cell>
        </row>
        <row r="321">
          <cell r="A321" t="str">
            <v>Flagstaff</v>
          </cell>
          <cell r="N321">
            <v>39682.080000000002</v>
          </cell>
          <cell r="Q321" t="str">
            <v>RFT</v>
          </cell>
        </row>
        <row r="322">
          <cell r="A322" t="str">
            <v>Flagstaff</v>
          </cell>
          <cell r="N322">
            <v>16732.080000000002</v>
          </cell>
          <cell r="Q322" t="str">
            <v>RPT</v>
          </cell>
        </row>
        <row r="323">
          <cell r="A323" t="str">
            <v>Flagstaff</v>
          </cell>
          <cell r="N323">
            <v>36000</v>
          </cell>
          <cell r="Q323" t="str">
            <v>RFT</v>
          </cell>
        </row>
        <row r="324">
          <cell r="A324" t="str">
            <v>Flagstaff</v>
          </cell>
          <cell r="N324">
            <v>15000</v>
          </cell>
          <cell r="Q324" t="str">
            <v>RPT</v>
          </cell>
        </row>
        <row r="325">
          <cell r="A325" t="str">
            <v>Flagstaff</v>
          </cell>
          <cell r="N325">
            <v>16511.760000000002</v>
          </cell>
          <cell r="Q325" t="str">
            <v>RPT</v>
          </cell>
        </row>
        <row r="326">
          <cell r="A326" t="str">
            <v>Flagstaff</v>
          </cell>
          <cell r="N326">
            <v>38139.840000000004</v>
          </cell>
          <cell r="Q326" t="str">
            <v>RFT</v>
          </cell>
        </row>
        <row r="327">
          <cell r="A327" t="str">
            <v>Flagstaff</v>
          </cell>
          <cell r="N327">
            <v>45900</v>
          </cell>
          <cell r="Q327" t="str">
            <v>RFT</v>
          </cell>
        </row>
        <row r="328">
          <cell r="A328" t="str">
            <v>Flagstaff</v>
          </cell>
          <cell r="N328">
            <v>34847.279999999999</v>
          </cell>
          <cell r="Q328" t="str">
            <v>RFT</v>
          </cell>
        </row>
        <row r="329">
          <cell r="A329" t="str">
            <v>Flagstaff</v>
          </cell>
          <cell r="N329">
            <v>51004.08</v>
          </cell>
          <cell r="Q329" t="str">
            <v>RFT</v>
          </cell>
        </row>
        <row r="330">
          <cell r="A330" t="str">
            <v>Flagstaff</v>
          </cell>
          <cell r="N330">
            <v>40795.919999999998</v>
          </cell>
          <cell r="Q330" t="str">
            <v>RFT</v>
          </cell>
        </row>
        <row r="331">
          <cell r="A331" t="str">
            <v>Flagstaff</v>
          </cell>
          <cell r="N331">
            <v>42325.919999999998</v>
          </cell>
          <cell r="Q331" t="str">
            <v>RFT</v>
          </cell>
        </row>
        <row r="332">
          <cell r="A332" t="str">
            <v>Flagstaff</v>
          </cell>
          <cell r="N332">
            <v>36658.800000000003</v>
          </cell>
          <cell r="Q332" t="str">
            <v>RFT</v>
          </cell>
        </row>
        <row r="333">
          <cell r="A333" t="str">
            <v>Flagstaff</v>
          </cell>
          <cell r="N333">
            <v>37846.080000000002</v>
          </cell>
          <cell r="Q333" t="str">
            <v>RFT</v>
          </cell>
        </row>
        <row r="334">
          <cell r="A334" t="str">
            <v>Flagstaff</v>
          </cell>
          <cell r="N334">
            <v>45777.599999999999</v>
          </cell>
          <cell r="Q334" t="str">
            <v>RFT</v>
          </cell>
        </row>
        <row r="335">
          <cell r="A335" t="str">
            <v>Flagstaff</v>
          </cell>
          <cell r="N335">
            <v>38972.160000000003</v>
          </cell>
          <cell r="Q335" t="str">
            <v>RFT</v>
          </cell>
        </row>
        <row r="336">
          <cell r="A336" t="str">
            <v>Flagstaff</v>
          </cell>
          <cell r="N336">
            <v>35679.599999999999</v>
          </cell>
          <cell r="Q336" t="str">
            <v>RFT</v>
          </cell>
        </row>
        <row r="337">
          <cell r="A337" t="str">
            <v>Flagstaff</v>
          </cell>
          <cell r="N337">
            <v>42937.919999999998</v>
          </cell>
          <cell r="Q337" t="str">
            <v>RFT</v>
          </cell>
        </row>
        <row r="338">
          <cell r="A338" t="str">
            <v>Flagstaff</v>
          </cell>
          <cell r="N338">
            <v>80575.92</v>
          </cell>
          <cell r="Q338" t="str">
            <v>RFT</v>
          </cell>
        </row>
        <row r="339">
          <cell r="A339" t="str">
            <v>Flagstaff</v>
          </cell>
          <cell r="N339">
            <v>83648.160000000003</v>
          </cell>
          <cell r="Q339" t="str">
            <v>RFT</v>
          </cell>
        </row>
        <row r="340">
          <cell r="A340" t="str">
            <v>Flagstaff</v>
          </cell>
          <cell r="N340">
            <v>60171.840000000004</v>
          </cell>
          <cell r="Q340" t="str">
            <v>RFT</v>
          </cell>
        </row>
        <row r="341">
          <cell r="A341" t="str">
            <v>Flagstaff</v>
          </cell>
          <cell r="N341">
            <v>58140</v>
          </cell>
          <cell r="Q341" t="str">
            <v>RFT</v>
          </cell>
        </row>
        <row r="342">
          <cell r="A342" t="str">
            <v>Goodyear Primary</v>
          </cell>
          <cell r="N342">
            <v>10195.92</v>
          </cell>
          <cell r="Q342" t="str">
            <v>RPT</v>
          </cell>
        </row>
        <row r="343">
          <cell r="A343" t="str">
            <v>Goodyear</v>
          </cell>
          <cell r="N343">
            <v>40073.760000000002</v>
          </cell>
          <cell r="Q343" t="str">
            <v>RFT</v>
          </cell>
        </row>
        <row r="344">
          <cell r="A344" t="str">
            <v>Goodyear</v>
          </cell>
          <cell r="N344">
            <v>33929.279999999999</v>
          </cell>
          <cell r="Q344" t="str">
            <v>RFT</v>
          </cell>
        </row>
        <row r="345">
          <cell r="A345" t="str">
            <v>Goodyear</v>
          </cell>
          <cell r="N345">
            <v>43696.800000000003</v>
          </cell>
          <cell r="Q345" t="str">
            <v>RFT</v>
          </cell>
        </row>
        <row r="346">
          <cell r="A346" t="str">
            <v>Goodyear Primary</v>
          </cell>
          <cell r="N346">
            <v>41824.080000000002</v>
          </cell>
          <cell r="Q346" t="str">
            <v>RFT</v>
          </cell>
        </row>
        <row r="347">
          <cell r="A347" t="str">
            <v>Goodyear</v>
          </cell>
          <cell r="N347">
            <v>54060</v>
          </cell>
          <cell r="Q347" t="str">
            <v>RFT</v>
          </cell>
        </row>
        <row r="348">
          <cell r="A348" t="str">
            <v>Goodyear</v>
          </cell>
          <cell r="N348">
            <v>62220</v>
          </cell>
          <cell r="Q348" t="str">
            <v>RFT</v>
          </cell>
        </row>
        <row r="349">
          <cell r="A349" t="str">
            <v>Goodyear Primary</v>
          </cell>
          <cell r="N349">
            <v>35691.840000000004</v>
          </cell>
          <cell r="Q349" t="str">
            <v>RFT</v>
          </cell>
        </row>
        <row r="350">
          <cell r="A350" t="str">
            <v>Goodyear Primary</v>
          </cell>
          <cell r="N350">
            <v>43182.720000000001</v>
          </cell>
          <cell r="Q350" t="str">
            <v>RFT</v>
          </cell>
        </row>
        <row r="351">
          <cell r="A351" t="str">
            <v>Goodyear Primary</v>
          </cell>
          <cell r="N351">
            <v>35704.080000000002</v>
          </cell>
          <cell r="Q351" t="str">
            <v>RFT</v>
          </cell>
        </row>
        <row r="352">
          <cell r="A352" t="str">
            <v>Goodyear Primary</v>
          </cell>
          <cell r="N352">
            <v>39877.919999999998</v>
          </cell>
          <cell r="Q352" t="str">
            <v>RFT</v>
          </cell>
        </row>
        <row r="353">
          <cell r="A353" t="str">
            <v>Goodyear Primary</v>
          </cell>
          <cell r="N353">
            <v>30587.760000000002</v>
          </cell>
          <cell r="Q353" t="str">
            <v>RFT</v>
          </cell>
        </row>
        <row r="354">
          <cell r="A354" t="str">
            <v>Goodyear Primary</v>
          </cell>
          <cell r="N354">
            <v>26181.360000000001</v>
          </cell>
          <cell r="Q354" t="str">
            <v>RFT</v>
          </cell>
        </row>
        <row r="355">
          <cell r="A355" t="str">
            <v>Goodyear Primary</v>
          </cell>
          <cell r="N355">
            <v>28555.920000000002</v>
          </cell>
          <cell r="Q355" t="str">
            <v>RFT</v>
          </cell>
        </row>
        <row r="356">
          <cell r="A356" t="str">
            <v>Goodyear Primary</v>
          </cell>
          <cell r="N356">
            <v>28568.16</v>
          </cell>
          <cell r="Q356" t="str">
            <v>RFT</v>
          </cell>
        </row>
        <row r="357">
          <cell r="A357" t="str">
            <v>Goodyear Primary</v>
          </cell>
          <cell r="N357">
            <v>4222.8</v>
          </cell>
          <cell r="Q357" t="str">
            <v>RPT</v>
          </cell>
        </row>
        <row r="358">
          <cell r="A358" t="str">
            <v>Goodyear</v>
          </cell>
          <cell r="N358">
            <v>34223.040000000001</v>
          </cell>
          <cell r="Q358" t="str">
            <v>RFT</v>
          </cell>
        </row>
        <row r="359">
          <cell r="A359" t="str">
            <v>Goodyear</v>
          </cell>
          <cell r="N359">
            <v>31722</v>
          </cell>
          <cell r="Q359" t="str">
            <v>RFT</v>
          </cell>
        </row>
        <row r="360">
          <cell r="A360" t="str">
            <v>Goodyear</v>
          </cell>
          <cell r="N360">
            <v>33194.879999999997</v>
          </cell>
          <cell r="Q360" t="str">
            <v>RFT</v>
          </cell>
        </row>
        <row r="361">
          <cell r="A361" t="str">
            <v>Goodyear Primary</v>
          </cell>
          <cell r="N361">
            <v>77014.080000000002</v>
          </cell>
          <cell r="Q361" t="str">
            <v>RFT</v>
          </cell>
        </row>
        <row r="362">
          <cell r="A362" t="str">
            <v>Goodyear</v>
          </cell>
          <cell r="N362">
            <v>81600</v>
          </cell>
          <cell r="Q362" t="str">
            <v>RFT</v>
          </cell>
        </row>
        <row r="363">
          <cell r="A363" t="str">
            <v>Goodyear Primary</v>
          </cell>
          <cell r="N363">
            <v>37405.440000000002</v>
          </cell>
          <cell r="Q363" t="str">
            <v>RFT</v>
          </cell>
        </row>
        <row r="364">
          <cell r="A364" t="str">
            <v>Goodyear Primary</v>
          </cell>
          <cell r="N364">
            <v>35704.080000000002</v>
          </cell>
          <cell r="Q364" t="str">
            <v>RFT</v>
          </cell>
        </row>
        <row r="365">
          <cell r="A365" t="str">
            <v>Goodyear</v>
          </cell>
          <cell r="N365">
            <v>35691.840000000004</v>
          </cell>
          <cell r="Q365" t="str">
            <v>RFT</v>
          </cell>
        </row>
        <row r="366">
          <cell r="A366" t="str">
            <v>Goodyear Primary</v>
          </cell>
          <cell r="N366">
            <v>35704.080000000002</v>
          </cell>
          <cell r="Q366" t="str">
            <v>RFT</v>
          </cell>
        </row>
        <row r="367">
          <cell r="A367" t="str">
            <v>Goodyear Primary</v>
          </cell>
          <cell r="N367">
            <v>35691.840000000004</v>
          </cell>
          <cell r="Q367" t="str">
            <v>RFT</v>
          </cell>
        </row>
        <row r="368">
          <cell r="A368" t="str">
            <v>Goodyear Primary</v>
          </cell>
          <cell r="N368">
            <v>35838.720000000001</v>
          </cell>
          <cell r="Q368" t="str">
            <v>RFT</v>
          </cell>
        </row>
        <row r="369">
          <cell r="A369" t="str">
            <v>Goodyear Primary</v>
          </cell>
          <cell r="N369">
            <v>35838.720000000001</v>
          </cell>
          <cell r="Q369" t="str">
            <v>RFT</v>
          </cell>
        </row>
        <row r="370">
          <cell r="A370" t="str">
            <v>Goodyear Primary</v>
          </cell>
          <cell r="N370">
            <v>35704.080000000002</v>
          </cell>
          <cell r="Q370" t="str">
            <v>RFT</v>
          </cell>
        </row>
        <row r="371">
          <cell r="A371" t="str">
            <v>Goodyear Primary</v>
          </cell>
          <cell r="N371">
            <v>35704.080000000002</v>
          </cell>
          <cell r="Q371" t="str">
            <v>RFT</v>
          </cell>
        </row>
        <row r="372">
          <cell r="A372" t="str">
            <v>Goodyear Primary</v>
          </cell>
          <cell r="N372">
            <v>35704.080000000002</v>
          </cell>
          <cell r="Q372" t="str">
            <v>RFT</v>
          </cell>
        </row>
        <row r="373">
          <cell r="A373" t="str">
            <v>Goodyear Primary</v>
          </cell>
          <cell r="N373">
            <v>40575.599999999999</v>
          </cell>
          <cell r="Q373" t="str">
            <v>RFT</v>
          </cell>
        </row>
        <row r="374">
          <cell r="A374" t="str">
            <v>Goodyear Primary</v>
          </cell>
          <cell r="N374">
            <v>35704.080000000002</v>
          </cell>
          <cell r="Q374" t="str">
            <v>RFT</v>
          </cell>
        </row>
        <row r="375">
          <cell r="A375" t="str">
            <v>Goodyear Primary</v>
          </cell>
          <cell r="N375">
            <v>39278.160000000003</v>
          </cell>
          <cell r="Q375" t="str">
            <v>RFT</v>
          </cell>
        </row>
        <row r="376">
          <cell r="A376" t="str">
            <v>Goodyear</v>
          </cell>
          <cell r="N376">
            <v>16450.560000000001</v>
          </cell>
          <cell r="Q376" t="str">
            <v>RPT</v>
          </cell>
        </row>
        <row r="377">
          <cell r="A377" t="str">
            <v>Goodyear</v>
          </cell>
          <cell r="N377">
            <v>15875.28</v>
          </cell>
          <cell r="Q377" t="str">
            <v>RPT</v>
          </cell>
        </row>
        <row r="378">
          <cell r="A378" t="str">
            <v>Goodyear</v>
          </cell>
          <cell r="N378">
            <v>22778.639999999999</v>
          </cell>
          <cell r="Q378" t="str">
            <v>RFT</v>
          </cell>
        </row>
        <row r="379">
          <cell r="A379" t="str">
            <v>Goodyear</v>
          </cell>
          <cell r="N379">
            <v>16120.08</v>
          </cell>
          <cell r="Q379" t="str">
            <v>RPT</v>
          </cell>
        </row>
        <row r="380">
          <cell r="A380" t="str">
            <v>Goodyear</v>
          </cell>
          <cell r="N380">
            <v>15067.44</v>
          </cell>
          <cell r="Q380" t="str">
            <v>RPT</v>
          </cell>
        </row>
        <row r="381">
          <cell r="A381" t="str">
            <v>Goodyear Primary</v>
          </cell>
          <cell r="N381">
            <v>7086.96</v>
          </cell>
          <cell r="Q381" t="str">
            <v>RPT</v>
          </cell>
        </row>
        <row r="382">
          <cell r="A382" t="str">
            <v>Goodyear</v>
          </cell>
          <cell r="N382">
            <v>28311.119999999999</v>
          </cell>
          <cell r="Q382" t="str">
            <v>RFT</v>
          </cell>
        </row>
        <row r="383">
          <cell r="A383" t="str">
            <v>Goodyear Primary</v>
          </cell>
          <cell r="N383">
            <v>50771.520000000004</v>
          </cell>
          <cell r="Q383" t="str">
            <v>RFT</v>
          </cell>
        </row>
        <row r="384">
          <cell r="A384" t="str">
            <v>Goodyear</v>
          </cell>
          <cell r="N384">
            <v>12692.880000000001</v>
          </cell>
          <cell r="Q384" t="str">
            <v>RPT</v>
          </cell>
        </row>
        <row r="385">
          <cell r="A385" t="str">
            <v>Goodyear Primary</v>
          </cell>
          <cell r="N385">
            <v>24088.32</v>
          </cell>
          <cell r="Q385" t="str">
            <v>RFT</v>
          </cell>
        </row>
        <row r="386">
          <cell r="A386" t="str">
            <v>Goodyear</v>
          </cell>
          <cell r="N386">
            <v>13549.68</v>
          </cell>
          <cell r="Q386" t="str">
            <v>RPT</v>
          </cell>
        </row>
        <row r="387">
          <cell r="A387" t="str">
            <v>Goodyear</v>
          </cell>
          <cell r="N387">
            <v>39008.879999999997</v>
          </cell>
          <cell r="Q387" t="str">
            <v>RFT</v>
          </cell>
        </row>
        <row r="388">
          <cell r="A388" t="str">
            <v>Goodyear</v>
          </cell>
          <cell r="N388">
            <v>35704.080000000002</v>
          </cell>
          <cell r="Q388" t="str">
            <v>RFT</v>
          </cell>
        </row>
        <row r="389">
          <cell r="A389" t="str">
            <v>Goodyear Primary</v>
          </cell>
          <cell r="N389">
            <v>29033.279999999999</v>
          </cell>
          <cell r="Q389" t="str">
            <v>RFT</v>
          </cell>
        </row>
        <row r="390">
          <cell r="A390" t="str">
            <v>Goodyear</v>
          </cell>
          <cell r="N390">
            <v>49143.6</v>
          </cell>
          <cell r="Q390" t="str">
            <v>RFT</v>
          </cell>
        </row>
        <row r="391">
          <cell r="A391" t="str">
            <v>Goodyear Primary</v>
          </cell>
          <cell r="N391">
            <v>46022.400000000001</v>
          </cell>
          <cell r="Q391" t="str">
            <v>RFT</v>
          </cell>
        </row>
        <row r="392">
          <cell r="A392" t="str">
            <v>Goodyear Primary</v>
          </cell>
          <cell r="N392">
            <v>40795.919999999998</v>
          </cell>
          <cell r="Q392" t="str">
            <v>RFT</v>
          </cell>
        </row>
        <row r="393">
          <cell r="A393" t="str">
            <v>Goodyear Primary</v>
          </cell>
          <cell r="N393">
            <v>37748.160000000003</v>
          </cell>
          <cell r="Q393" t="str">
            <v>RFT</v>
          </cell>
        </row>
        <row r="394">
          <cell r="A394" t="str">
            <v>Goodyear</v>
          </cell>
          <cell r="N394">
            <v>39535.199999999997</v>
          </cell>
          <cell r="Q394" t="str">
            <v>RFT</v>
          </cell>
        </row>
        <row r="395">
          <cell r="A395" t="str">
            <v>Goodyear Primary</v>
          </cell>
          <cell r="N395">
            <v>29620.799999999999</v>
          </cell>
          <cell r="Q395" t="str">
            <v>RFT</v>
          </cell>
        </row>
        <row r="396">
          <cell r="A396" t="str">
            <v>Goodyear</v>
          </cell>
          <cell r="N396">
            <v>6071.04</v>
          </cell>
          <cell r="Q396" t="str">
            <v>RPT</v>
          </cell>
        </row>
        <row r="397">
          <cell r="A397" t="str">
            <v>Goodyear</v>
          </cell>
          <cell r="N397">
            <v>37740</v>
          </cell>
          <cell r="Q397" t="str">
            <v>RFT</v>
          </cell>
        </row>
        <row r="398">
          <cell r="A398" t="str">
            <v>Goodyear Primary</v>
          </cell>
          <cell r="N398">
            <v>37491.120000000003</v>
          </cell>
          <cell r="Q398" t="str">
            <v>RFT</v>
          </cell>
        </row>
        <row r="399">
          <cell r="A399" t="str">
            <v>Goodyear</v>
          </cell>
          <cell r="N399">
            <v>45214.559999999998</v>
          </cell>
          <cell r="Q399" t="str">
            <v>RFT</v>
          </cell>
        </row>
        <row r="400">
          <cell r="A400" t="str">
            <v>Goodyear Primary</v>
          </cell>
          <cell r="N400">
            <v>44737.200000000004</v>
          </cell>
          <cell r="Q400" t="str">
            <v>RFT</v>
          </cell>
        </row>
        <row r="401">
          <cell r="A401" t="str">
            <v>Goodyear Primary</v>
          </cell>
          <cell r="N401">
            <v>40575.599999999999</v>
          </cell>
          <cell r="Q401" t="str">
            <v>RFT</v>
          </cell>
        </row>
        <row r="402">
          <cell r="A402" t="str">
            <v>Goodyear</v>
          </cell>
          <cell r="N402">
            <v>35704.080000000002</v>
          </cell>
          <cell r="Q402" t="str">
            <v>RFT</v>
          </cell>
        </row>
        <row r="403">
          <cell r="A403" t="str">
            <v>Goodyear Primary</v>
          </cell>
          <cell r="N403">
            <v>36928.080000000002</v>
          </cell>
          <cell r="Q403" t="str">
            <v>RFT</v>
          </cell>
        </row>
        <row r="404">
          <cell r="A404" t="str">
            <v>Goodyear Primary</v>
          </cell>
          <cell r="N404">
            <v>40800</v>
          </cell>
          <cell r="Q404" t="str">
            <v>RFT</v>
          </cell>
        </row>
        <row r="405">
          <cell r="A405" t="str">
            <v>Goodyear Primary</v>
          </cell>
          <cell r="N405">
            <v>1126.08</v>
          </cell>
          <cell r="Q405" t="str">
            <v>RPT</v>
          </cell>
        </row>
        <row r="406">
          <cell r="A406" t="str">
            <v>Goodyear</v>
          </cell>
          <cell r="N406">
            <v>36609.840000000004</v>
          </cell>
          <cell r="Q406" t="str">
            <v>RFT</v>
          </cell>
        </row>
        <row r="407">
          <cell r="A407" t="str">
            <v>Goodyear Primary</v>
          </cell>
          <cell r="N407">
            <v>36720</v>
          </cell>
          <cell r="Q407" t="str">
            <v>RFT</v>
          </cell>
        </row>
        <row r="408">
          <cell r="A408" t="str">
            <v>Goodyear Primary</v>
          </cell>
          <cell r="N408">
            <v>22264.560000000001</v>
          </cell>
          <cell r="Q408" t="str">
            <v>RFT</v>
          </cell>
        </row>
        <row r="409">
          <cell r="A409" t="str">
            <v>Goodyear</v>
          </cell>
          <cell r="N409">
            <v>22264.560000000001</v>
          </cell>
          <cell r="Q409" t="str">
            <v>RFT</v>
          </cell>
        </row>
        <row r="410">
          <cell r="A410" t="str">
            <v>Goodyear Primary</v>
          </cell>
          <cell r="N410">
            <v>37454.400000000001</v>
          </cell>
          <cell r="Q410" t="str">
            <v>RFT</v>
          </cell>
        </row>
        <row r="411">
          <cell r="A411" t="str">
            <v>Goodyear Primary</v>
          </cell>
          <cell r="N411">
            <v>35691.840000000004</v>
          </cell>
          <cell r="Q411" t="str">
            <v>RFT</v>
          </cell>
        </row>
        <row r="412">
          <cell r="A412" t="str">
            <v>Goodyear Primary</v>
          </cell>
          <cell r="N412">
            <v>36903.599999999999</v>
          </cell>
          <cell r="Q412" t="str">
            <v>RFT</v>
          </cell>
        </row>
        <row r="413">
          <cell r="A413" t="str">
            <v>Goodyear Primary</v>
          </cell>
          <cell r="N413">
            <v>36450.720000000001</v>
          </cell>
          <cell r="Q413" t="str">
            <v>RFT</v>
          </cell>
        </row>
        <row r="414">
          <cell r="A414" t="str">
            <v>Goodyear</v>
          </cell>
          <cell r="N414">
            <v>1517.76</v>
          </cell>
          <cell r="Q414" t="str">
            <v>RPT</v>
          </cell>
        </row>
        <row r="415">
          <cell r="A415" t="str">
            <v>Goodyear Primary</v>
          </cell>
          <cell r="N415">
            <v>37735.919999999998</v>
          </cell>
          <cell r="Q415" t="str">
            <v>RFT</v>
          </cell>
        </row>
        <row r="416">
          <cell r="A416" t="str">
            <v>Goodyear</v>
          </cell>
          <cell r="N416">
            <v>38764.080000000002</v>
          </cell>
          <cell r="Q416" t="str">
            <v>RFT</v>
          </cell>
        </row>
        <row r="417">
          <cell r="A417" t="str">
            <v>Goodyear Primary</v>
          </cell>
          <cell r="N417">
            <v>40783.68</v>
          </cell>
          <cell r="Q417" t="str">
            <v>RFT</v>
          </cell>
        </row>
        <row r="418">
          <cell r="A418" t="str">
            <v>Goodyear Primary</v>
          </cell>
          <cell r="N418">
            <v>33917.040000000001</v>
          </cell>
          <cell r="Q418" t="str">
            <v>RFT</v>
          </cell>
        </row>
        <row r="419">
          <cell r="A419" t="str">
            <v>Goodyear</v>
          </cell>
          <cell r="N419">
            <v>1787.04</v>
          </cell>
          <cell r="Q419" t="str">
            <v>RPT</v>
          </cell>
        </row>
        <row r="420">
          <cell r="A420" t="str">
            <v>Goodyear</v>
          </cell>
          <cell r="N420">
            <v>47417.760000000002</v>
          </cell>
          <cell r="Q420" t="str">
            <v>RFT</v>
          </cell>
        </row>
        <row r="421">
          <cell r="A421" t="str">
            <v>Goodyear Primary</v>
          </cell>
          <cell r="N421">
            <v>16058.880000000001</v>
          </cell>
          <cell r="Q421" t="str">
            <v>RPT</v>
          </cell>
        </row>
        <row r="422">
          <cell r="A422" t="str">
            <v>Goodyear</v>
          </cell>
          <cell r="N422">
            <v>29424.959999999999</v>
          </cell>
          <cell r="Q422" t="str">
            <v>RFT</v>
          </cell>
        </row>
        <row r="423">
          <cell r="A423" t="str">
            <v>Goodyear Primary</v>
          </cell>
          <cell r="N423">
            <v>37552.32</v>
          </cell>
          <cell r="Q423" t="str">
            <v>RFT</v>
          </cell>
        </row>
        <row r="424">
          <cell r="A424" t="str">
            <v>Goodyear Primary</v>
          </cell>
          <cell r="N424">
            <v>12497.04</v>
          </cell>
          <cell r="Q424" t="str">
            <v>RPT</v>
          </cell>
        </row>
        <row r="425">
          <cell r="A425" t="str">
            <v>Goodyear</v>
          </cell>
          <cell r="N425">
            <v>23207.040000000001</v>
          </cell>
          <cell r="Q425" t="str">
            <v>RFT</v>
          </cell>
        </row>
        <row r="426">
          <cell r="A426" t="str">
            <v>Goodyear Primary</v>
          </cell>
          <cell r="N426">
            <v>1064.8800000000001</v>
          </cell>
          <cell r="Q426" t="str">
            <v>RPT</v>
          </cell>
        </row>
        <row r="427">
          <cell r="A427" t="str">
            <v>Goodyear</v>
          </cell>
          <cell r="N427">
            <v>34626.959999999999</v>
          </cell>
          <cell r="Q427" t="str">
            <v>RFT</v>
          </cell>
        </row>
        <row r="428">
          <cell r="A428" t="str">
            <v>Goodyear</v>
          </cell>
          <cell r="N428">
            <v>35700</v>
          </cell>
          <cell r="Q428" t="str">
            <v>RFT</v>
          </cell>
        </row>
        <row r="429">
          <cell r="A429" t="str">
            <v>Goodyear</v>
          </cell>
          <cell r="N429">
            <v>30600</v>
          </cell>
          <cell r="Q429" t="str">
            <v>RFT</v>
          </cell>
        </row>
        <row r="430">
          <cell r="A430" t="str">
            <v>Goodyear</v>
          </cell>
          <cell r="N430">
            <v>30600</v>
          </cell>
          <cell r="Q430" t="str">
            <v>RFT</v>
          </cell>
        </row>
        <row r="431">
          <cell r="A431" t="str">
            <v>Goodyear</v>
          </cell>
          <cell r="N431">
            <v>31212</v>
          </cell>
          <cell r="Q431" t="str">
            <v>RFT</v>
          </cell>
        </row>
        <row r="432">
          <cell r="A432" t="str">
            <v>Goodyear Primary</v>
          </cell>
          <cell r="N432">
            <v>30600</v>
          </cell>
          <cell r="Q432" t="str">
            <v>RFT</v>
          </cell>
        </row>
        <row r="433">
          <cell r="A433" t="str">
            <v>Goodyear</v>
          </cell>
          <cell r="N433">
            <v>31212</v>
          </cell>
          <cell r="Q433" t="str">
            <v>RFT</v>
          </cell>
        </row>
        <row r="434">
          <cell r="A434" t="str">
            <v>Goodyear</v>
          </cell>
          <cell r="N434">
            <v>33145.919999999998</v>
          </cell>
          <cell r="Q434" t="str">
            <v>RFT</v>
          </cell>
        </row>
        <row r="435">
          <cell r="A435" t="str">
            <v>Goodyear Primary</v>
          </cell>
          <cell r="N435">
            <v>28568.16</v>
          </cell>
          <cell r="Q435" t="str">
            <v>RFT</v>
          </cell>
        </row>
        <row r="436">
          <cell r="A436" t="str">
            <v>Goodyear Primary</v>
          </cell>
          <cell r="N436">
            <v>14271.84</v>
          </cell>
          <cell r="Q436" t="str">
            <v>RPT</v>
          </cell>
        </row>
        <row r="437">
          <cell r="A437" t="str">
            <v>Goodyear</v>
          </cell>
          <cell r="N437">
            <v>48078.720000000001</v>
          </cell>
          <cell r="Q437" t="str">
            <v>RFT</v>
          </cell>
        </row>
        <row r="438">
          <cell r="A438" t="str">
            <v>Mesa</v>
          </cell>
          <cell r="N438">
            <v>42840</v>
          </cell>
          <cell r="Q438" t="str">
            <v>RFT</v>
          </cell>
        </row>
        <row r="439">
          <cell r="A439" t="str">
            <v>Mesa</v>
          </cell>
          <cell r="N439">
            <v>43072.56</v>
          </cell>
          <cell r="Q439" t="str">
            <v>RFT</v>
          </cell>
        </row>
        <row r="440">
          <cell r="A440" t="str">
            <v>Mesa</v>
          </cell>
          <cell r="N440">
            <v>42019.92</v>
          </cell>
          <cell r="Q440" t="str">
            <v>RFT</v>
          </cell>
        </row>
        <row r="441">
          <cell r="A441" t="str">
            <v>Mesa</v>
          </cell>
          <cell r="N441">
            <v>42827.76</v>
          </cell>
          <cell r="Q441" t="str">
            <v>RFT</v>
          </cell>
        </row>
        <row r="442">
          <cell r="A442" t="str">
            <v>Mesa</v>
          </cell>
          <cell r="N442">
            <v>34675.919999999998</v>
          </cell>
          <cell r="Q442" t="str">
            <v>RFT</v>
          </cell>
        </row>
        <row r="443">
          <cell r="A443" t="str">
            <v>Mesa</v>
          </cell>
          <cell r="N443">
            <v>39780</v>
          </cell>
          <cell r="Q443" t="str">
            <v>RFT</v>
          </cell>
        </row>
        <row r="444">
          <cell r="A444" t="str">
            <v>Mesa</v>
          </cell>
          <cell r="N444">
            <v>42840</v>
          </cell>
          <cell r="Q444" t="str">
            <v>RFT</v>
          </cell>
        </row>
        <row r="445">
          <cell r="A445" t="str">
            <v>Mesa</v>
          </cell>
          <cell r="N445">
            <v>38347.919999999998</v>
          </cell>
          <cell r="Q445" t="str">
            <v>RFT</v>
          </cell>
        </row>
        <row r="446">
          <cell r="A446" t="str">
            <v>Mesa</v>
          </cell>
          <cell r="N446">
            <v>47613.599999999999</v>
          </cell>
          <cell r="Q446" t="str">
            <v>RFT</v>
          </cell>
        </row>
        <row r="447">
          <cell r="A447" t="str">
            <v>Mesa</v>
          </cell>
          <cell r="N447">
            <v>42840</v>
          </cell>
          <cell r="Q447" t="str">
            <v>RFT</v>
          </cell>
        </row>
        <row r="448">
          <cell r="A448" t="str">
            <v>Mesa</v>
          </cell>
          <cell r="N448">
            <v>42840</v>
          </cell>
          <cell r="Q448" t="str">
            <v>RFT</v>
          </cell>
        </row>
        <row r="449">
          <cell r="A449" t="str">
            <v>Mesa</v>
          </cell>
          <cell r="N449">
            <v>45165.599999999999</v>
          </cell>
          <cell r="Q449" t="str">
            <v>RFT</v>
          </cell>
        </row>
        <row r="450">
          <cell r="A450" t="str">
            <v>Mesa</v>
          </cell>
          <cell r="N450">
            <v>45900</v>
          </cell>
          <cell r="Q450" t="str">
            <v>RFT</v>
          </cell>
        </row>
        <row r="451">
          <cell r="A451" t="str">
            <v>Mesa</v>
          </cell>
          <cell r="N451">
            <v>45177.840000000004</v>
          </cell>
          <cell r="Q451" t="str">
            <v>RFT</v>
          </cell>
        </row>
        <row r="452">
          <cell r="A452" t="str">
            <v>Mesa</v>
          </cell>
          <cell r="N452">
            <v>42032.160000000003</v>
          </cell>
          <cell r="Q452" t="str">
            <v>RFT</v>
          </cell>
        </row>
        <row r="453">
          <cell r="A453" t="str">
            <v>Mesa</v>
          </cell>
          <cell r="N453">
            <v>34051.68</v>
          </cell>
          <cell r="Q453" t="str">
            <v>RFT</v>
          </cell>
        </row>
        <row r="454">
          <cell r="A454" t="str">
            <v>Mesa</v>
          </cell>
          <cell r="N454">
            <v>41713.919999999998</v>
          </cell>
          <cell r="Q454" t="str">
            <v>RFT</v>
          </cell>
        </row>
        <row r="455">
          <cell r="A455" t="str">
            <v>Mesa</v>
          </cell>
          <cell r="N455">
            <v>41824.080000000002</v>
          </cell>
          <cell r="Q455" t="str">
            <v>RFT</v>
          </cell>
        </row>
        <row r="456">
          <cell r="A456" t="str">
            <v>Mesa</v>
          </cell>
          <cell r="N456">
            <v>40795.919999999998</v>
          </cell>
          <cell r="Q456" t="str">
            <v>RFT</v>
          </cell>
        </row>
        <row r="457">
          <cell r="A457" t="str">
            <v>Mesa</v>
          </cell>
          <cell r="N457">
            <v>38139.840000000004</v>
          </cell>
          <cell r="Q457" t="str">
            <v>RFT</v>
          </cell>
        </row>
        <row r="458">
          <cell r="A458" t="str">
            <v>Mesa</v>
          </cell>
          <cell r="N458">
            <v>42032.160000000003</v>
          </cell>
          <cell r="Q458" t="str">
            <v>RFT</v>
          </cell>
        </row>
        <row r="459">
          <cell r="A459" t="str">
            <v>Mesa</v>
          </cell>
          <cell r="N459">
            <v>45177.840000000004</v>
          </cell>
          <cell r="Q459" t="str">
            <v>RFT</v>
          </cell>
        </row>
        <row r="460">
          <cell r="A460" t="str">
            <v>Mesa</v>
          </cell>
          <cell r="N460">
            <v>42019.92</v>
          </cell>
          <cell r="Q460" t="str">
            <v>RFT</v>
          </cell>
        </row>
        <row r="461">
          <cell r="A461" t="str">
            <v>Mesa</v>
          </cell>
          <cell r="N461">
            <v>40795.919999999998</v>
          </cell>
          <cell r="Q461" t="str">
            <v>RFT</v>
          </cell>
        </row>
        <row r="462">
          <cell r="A462" t="str">
            <v>Mesa</v>
          </cell>
          <cell r="N462">
            <v>38764.080000000002</v>
          </cell>
          <cell r="Q462" t="str">
            <v>RFT</v>
          </cell>
        </row>
        <row r="463">
          <cell r="A463" t="str">
            <v>Mesa</v>
          </cell>
          <cell r="N463">
            <v>35704.080000000002</v>
          </cell>
          <cell r="Q463" t="str">
            <v>RFT</v>
          </cell>
        </row>
        <row r="464">
          <cell r="A464" t="str">
            <v>Mesa</v>
          </cell>
          <cell r="N464">
            <v>37735.919999999998</v>
          </cell>
          <cell r="Q464" t="str">
            <v>RFT</v>
          </cell>
        </row>
        <row r="465">
          <cell r="A465" t="str">
            <v>Mesa</v>
          </cell>
          <cell r="N465">
            <v>45177.840000000004</v>
          </cell>
          <cell r="Q465" t="str">
            <v>RFT</v>
          </cell>
        </row>
        <row r="466">
          <cell r="A466" t="str">
            <v>Mesa</v>
          </cell>
          <cell r="N466">
            <v>46046.879999999997</v>
          </cell>
          <cell r="Q466" t="str">
            <v>RFT</v>
          </cell>
        </row>
        <row r="467">
          <cell r="A467" t="str">
            <v>Mesa</v>
          </cell>
          <cell r="N467">
            <v>38764.080000000002</v>
          </cell>
          <cell r="Q467" t="str">
            <v>RFT</v>
          </cell>
        </row>
        <row r="468">
          <cell r="A468" t="str">
            <v>Mesa</v>
          </cell>
          <cell r="N468">
            <v>41089.68</v>
          </cell>
          <cell r="Q468" t="str">
            <v>RFT</v>
          </cell>
        </row>
        <row r="469">
          <cell r="A469" t="str">
            <v>Mesa</v>
          </cell>
          <cell r="N469">
            <v>38751.840000000004</v>
          </cell>
          <cell r="Q469" t="str">
            <v>RFT</v>
          </cell>
        </row>
        <row r="470">
          <cell r="A470" t="str">
            <v>Mesa</v>
          </cell>
          <cell r="N470">
            <v>41824.080000000002</v>
          </cell>
          <cell r="Q470" t="str">
            <v>RFT</v>
          </cell>
        </row>
        <row r="471">
          <cell r="A471" t="str">
            <v>Mesa</v>
          </cell>
          <cell r="N471">
            <v>42840</v>
          </cell>
          <cell r="Q471" t="str">
            <v>RFT</v>
          </cell>
        </row>
        <row r="472">
          <cell r="A472" t="str">
            <v>Mesa</v>
          </cell>
          <cell r="N472">
            <v>40795.919999999998</v>
          </cell>
          <cell r="Q472" t="str">
            <v>RFT</v>
          </cell>
        </row>
        <row r="473">
          <cell r="A473" t="str">
            <v>Mesa</v>
          </cell>
          <cell r="N473">
            <v>36720</v>
          </cell>
          <cell r="Q473" t="str">
            <v>RFT</v>
          </cell>
        </row>
        <row r="474">
          <cell r="A474" t="str">
            <v>Mesa</v>
          </cell>
          <cell r="N474">
            <v>40808.160000000003</v>
          </cell>
          <cell r="Q474" t="str">
            <v>RFT</v>
          </cell>
        </row>
        <row r="475">
          <cell r="A475" t="str">
            <v>Mesa</v>
          </cell>
          <cell r="N475">
            <v>40808.160000000003</v>
          </cell>
          <cell r="Q475" t="str">
            <v>RFT</v>
          </cell>
        </row>
        <row r="476">
          <cell r="A476" t="str">
            <v>Mesa</v>
          </cell>
          <cell r="N476">
            <v>45900</v>
          </cell>
          <cell r="Q476" t="str">
            <v>RFT</v>
          </cell>
        </row>
        <row r="477">
          <cell r="A477" t="str">
            <v>Mesa</v>
          </cell>
          <cell r="N477">
            <v>32644.080000000002</v>
          </cell>
          <cell r="Q477" t="str">
            <v>RFT</v>
          </cell>
        </row>
        <row r="478">
          <cell r="A478" t="str">
            <v>Mesa</v>
          </cell>
          <cell r="N478">
            <v>32631.84</v>
          </cell>
          <cell r="Q478" t="str">
            <v>RFT</v>
          </cell>
        </row>
        <row r="479">
          <cell r="A479" t="str">
            <v>Mesa</v>
          </cell>
          <cell r="N479">
            <v>45900</v>
          </cell>
          <cell r="Q479" t="str">
            <v>RFT</v>
          </cell>
        </row>
        <row r="480">
          <cell r="A480" t="str">
            <v>Mesa</v>
          </cell>
          <cell r="N480">
            <v>40857.120000000003</v>
          </cell>
          <cell r="Q480" t="str">
            <v>RFT</v>
          </cell>
        </row>
        <row r="481">
          <cell r="A481" t="str">
            <v>Mesa</v>
          </cell>
          <cell r="N481">
            <v>45900</v>
          </cell>
          <cell r="Q481" t="str">
            <v>RFT</v>
          </cell>
        </row>
        <row r="482">
          <cell r="A482" t="str">
            <v>Mesa</v>
          </cell>
          <cell r="N482">
            <v>38862</v>
          </cell>
          <cell r="Q482" t="str">
            <v>RFT</v>
          </cell>
        </row>
        <row r="483">
          <cell r="A483" t="str">
            <v>Mesa</v>
          </cell>
          <cell r="N483">
            <v>48262.32</v>
          </cell>
          <cell r="Q483" t="str">
            <v>RFT</v>
          </cell>
        </row>
        <row r="484">
          <cell r="A484" t="str">
            <v>Mesa</v>
          </cell>
          <cell r="N484">
            <v>41052.959999999999</v>
          </cell>
          <cell r="Q484" t="str">
            <v>RFT</v>
          </cell>
        </row>
        <row r="485">
          <cell r="A485" t="str">
            <v>Mesa</v>
          </cell>
          <cell r="N485">
            <v>36720</v>
          </cell>
          <cell r="Q485" t="str">
            <v>RFT</v>
          </cell>
        </row>
        <row r="486">
          <cell r="A486" t="str">
            <v>Mesa</v>
          </cell>
          <cell r="N486">
            <v>42840</v>
          </cell>
          <cell r="Q486" t="str">
            <v>RFT</v>
          </cell>
        </row>
        <row r="487">
          <cell r="A487" t="str">
            <v>Mesa</v>
          </cell>
          <cell r="N487">
            <v>39780</v>
          </cell>
          <cell r="Q487" t="str">
            <v>RFT</v>
          </cell>
        </row>
        <row r="488">
          <cell r="A488" t="str">
            <v>Mesa</v>
          </cell>
          <cell r="N488">
            <v>41224.32</v>
          </cell>
          <cell r="Q488" t="str">
            <v>RFT</v>
          </cell>
        </row>
        <row r="489">
          <cell r="A489" t="str">
            <v>Mesa</v>
          </cell>
          <cell r="N489">
            <v>44125.200000000004</v>
          </cell>
          <cell r="Q489" t="str">
            <v>RFT</v>
          </cell>
        </row>
        <row r="490">
          <cell r="A490" t="str">
            <v>Mesa</v>
          </cell>
          <cell r="N490">
            <v>36720</v>
          </cell>
          <cell r="Q490" t="str">
            <v>RFT</v>
          </cell>
        </row>
        <row r="491">
          <cell r="A491" t="str">
            <v>Mesa</v>
          </cell>
          <cell r="N491">
            <v>35000</v>
          </cell>
          <cell r="Q491" t="str">
            <v>RFT</v>
          </cell>
        </row>
        <row r="492">
          <cell r="A492" t="str">
            <v>Mesa</v>
          </cell>
          <cell r="N492">
            <v>35000</v>
          </cell>
          <cell r="Q492" t="str">
            <v>RFT</v>
          </cell>
        </row>
        <row r="493">
          <cell r="A493" t="str">
            <v>Mesa</v>
          </cell>
          <cell r="N493">
            <v>37172.879999999997</v>
          </cell>
          <cell r="Q493" t="str">
            <v>RFT</v>
          </cell>
        </row>
        <row r="494">
          <cell r="A494" t="str">
            <v>Mesa</v>
          </cell>
          <cell r="N494">
            <v>39853.440000000002</v>
          </cell>
          <cell r="Q494" t="str">
            <v>RFT</v>
          </cell>
        </row>
        <row r="495">
          <cell r="A495" t="str">
            <v>Mesa</v>
          </cell>
          <cell r="N495">
            <v>45447.12</v>
          </cell>
          <cell r="Q495" t="str">
            <v>RFT</v>
          </cell>
        </row>
        <row r="496">
          <cell r="A496" t="str">
            <v>Mesa</v>
          </cell>
          <cell r="N496">
            <v>38127.599999999999</v>
          </cell>
          <cell r="Q496" t="str">
            <v>RFT</v>
          </cell>
        </row>
        <row r="497">
          <cell r="A497" t="str">
            <v>Mesa</v>
          </cell>
          <cell r="N497">
            <v>41310</v>
          </cell>
          <cell r="Q497" t="str">
            <v>RFT</v>
          </cell>
        </row>
        <row r="498">
          <cell r="A498" t="str">
            <v>Mesa</v>
          </cell>
          <cell r="N498">
            <v>38972.160000000003</v>
          </cell>
          <cell r="Q498" t="str">
            <v>RFT</v>
          </cell>
        </row>
        <row r="499">
          <cell r="A499" t="str">
            <v>Mesa</v>
          </cell>
          <cell r="N499">
            <v>50991.840000000004</v>
          </cell>
          <cell r="Q499" t="str">
            <v>RFT</v>
          </cell>
        </row>
        <row r="500">
          <cell r="A500" t="str">
            <v>Mesa</v>
          </cell>
          <cell r="N500">
            <v>48960</v>
          </cell>
          <cell r="Q500" t="str">
            <v>RFT</v>
          </cell>
        </row>
        <row r="501">
          <cell r="A501" t="str">
            <v>Mesa</v>
          </cell>
          <cell r="N501">
            <v>40808.160000000003</v>
          </cell>
          <cell r="Q501" t="str">
            <v>RFT</v>
          </cell>
        </row>
        <row r="502">
          <cell r="A502" t="str">
            <v>Mesa</v>
          </cell>
          <cell r="N502">
            <v>34455.599999999999</v>
          </cell>
          <cell r="Q502" t="str">
            <v>RFT</v>
          </cell>
        </row>
        <row r="503">
          <cell r="A503" t="str">
            <v>Mesa</v>
          </cell>
          <cell r="N503">
            <v>39804.480000000003</v>
          </cell>
          <cell r="Q503" t="str">
            <v>RFT</v>
          </cell>
        </row>
        <row r="504">
          <cell r="A504" t="str">
            <v>Mesa</v>
          </cell>
          <cell r="N504">
            <v>71395.92</v>
          </cell>
          <cell r="Q504" t="str">
            <v>RFT</v>
          </cell>
        </row>
        <row r="505">
          <cell r="A505" t="str">
            <v>Mesa</v>
          </cell>
          <cell r="N505">
            <v>68850</v>
          </cell>
          <cell r="Q505" t="str">
            <v>RFT</v>
          </cell>
        </row>
        <row r="506">
          <cell r="A506" t="str">
            <v>Mesa</v>
          </cell>
          <cell r="N506">
            <v>60184.08</v>
          </cell>
          <cell r="Q506" t="str">
            <v>RFT</v>
          </cell>
        </row>
        <row r="507">
          <cell r="A507" t="str">
            <v>Mesa</v>
          </cell>
          <cell r="N507">
            <v>84664.08</v>
          </cell>
          <cell r="Q507" t="str">
            <v>RFT</v>
          </cell>
        </row>
        <row r="508">
          <cell r="A508" t="str">
            <v>Oro Valley Primary</v>
          </cell>
          <cell r="N508">
            <v>35704.080000000002</v>
          </cell>
          <cell r="Q508" t="str">
            <v>RFT</v>
          </cell>
        </row>
        <row r="509">
          <cell r="A509" t="str">
            <v>Oro Valley Primary</v>
          </cell>
          <cell r="N509">
            <v>35508.239999999998</v>
          </cell>
          <cell r="Q509" t="str">
            <v>RFT</v>
          </cell>
        </row>
        <row r="510">
          <cell r="A510" t="str">
            <v>Oro Valley Primary</v>
          </cell>
          <cell r="N510">
            <v>49975.92</v>
          </cell>
          <cell r="Q510" t="str">
            <v>RFT</v>
          </cell>
        </row>
        <row r="511">
          <cell r="A511" t="str">
            <v>Oro Valley Primary</v>
          </cell>
          <cell r="N511">
            <v>27637.920000000002</v>
          </cell>
          <cell r="Q511" t="str">
            <v>RFT</v>
          </cell>
        </row>
        <row r="512">
          <cell r="A512" t="str">
            <v>Oro Valley Primary</v>
          </cell>
          <cell r="N512">
            <v>14161.68</v>
          </cell>
          <cell r="Q512" t="str">
            <v>RPT</v>
          </cell>
        </row>
        <row r="513">
          <cell r="A513" t="str">
            <v>Oro Valley Primary</v>
          </cell>
          <cell r="N513">
            <v>15104.16</v>
          </cell>
          <cell r="Q513" t="str">
            <v>RPT</v>
          </cell>
        </row>
        <row r="514">
          <cell r="A514" t="str">
            <v>Oro Valley</v>
          </cell>
          <cell r="N514">
            <v>22644</v>
          </cell>
          <cell r="Q514" t="str">
            <v>RFT</v>
          </cell>
        </row>
        <row r="515">
          <cell r="A515" t="str">
            <v>Oro Valley</v>
          </cell>
          <cell r="N515">
            <v>40575.599999999999</v>
          </cell>
          <cell r="Q515" t="str">
            <v>RFT</v>
          </cell>
        </row>
        <row r="516">
          <cell r="A516" t="str">
            <v>Oro Valley Primary</v>
          </cell>
          <cell r="N516">
            <v>36720</v>
          </cell>
          <cell r="Q516" t="str">
            <v>RFT</v>
          </cell>
        </row>
        <row r="517">
          <cell r="A517" t="str">
            <v>Oro Valley Primary</v>
          </cell>
          <cell r="N517">
            <v>37735.919999999998</v>
          </cell>
          <cell r="Q517" t="str">
            <v>RFT</v>
          </cell>
        </row>
        <row r="518">
          <cell r="A518" t="str">
            <v>Oro Valley</v>
          </cell>
          <cell r="N518">
            <v>35000</v>
          </cell>
          <cell r="Q518" t="str">
            <v>RFT</v>
          </cell>
        </row>
        <row r="519">
          <cell r="A519" t="str">
            <v>Oro Valley</v>
          </cell>
          <cell r="N519">
            <v>35000</v>
          </cell>
          <cell r="Q519" t="str">
            <v>RFT</v>
          </cell>
        </row>
        <row r="520">
          <cell r="A520" t="str">
            <v>Oro Valley</v>
          </cell>
          <cell r="N520">
            <v>46401.840000000004</v>
          </cell>
          <cell r="Q520" t="str">
            <v>RFT</v>
          </cell>
        </row>
        <row r="521">
          <cell r="A521" t="str">
            <v>Oro Valley</v>
          </cell>
          <cell r="N521">
            <v>52326</v>
          </cell>
          <cell r="Q521" t="str">
            <v>RFT</v>
          </cell>
        </row>
        <row r="522">
          <cell r="A522" t="str">
            <v>Oro Valley</v>
          </cell>
          <cell r="N522">
            <v>37748.160000000003</v>
          </cell>
          <cell r="Q522" t="str">
            <v>RFT</v>
          </cell>
        </row>
        <row r="523">
          <cell r="A523" t="str">
            <v>Oro Valley</v>
          </cell>
          <cell r="N523">
            <v>40587.840000000004</v>
          </cell>
          <cell r="Q523" t="str">
            <v>RFT</v>
          </cell>
        </row>
        <row r="524">
          <cell r="A524" t="str">
            <v>Oro Valley</v>
          </cell>
          <cell r="N524">
            <v>33390.720000000001</v>
          </cell>
          <cell r="Q524" t="str">
            <v>RFT</v>
          </cell>
        </row>
        <row r="525">
          <cell r="A525" t="str">
            <v>Oro Valley Primary</v>
          </cell>
          <cell r="N525">
            <v>12068.64</v>
          </cell>
          <cell r="Q525" t="str">
            <v>RPT</v>
          </cell>
        </row>
        <row r="526">
          <cell r="A526" t="str">
            <v>Oro Valley Primary</v>
          </cell>
          <cell r="N526">
            <v>12000</v>
          </cell>
          <cell r="Q526" t="str">
            <v>RPT</v>
          </cell>
        </row>
        <row r="527">
          <cell r="A527" t="str">
            <v>Oro Valley Primary</v>
          </cell>
          <cell r="N527">
            <v>12000</v>
          </cell>
          <cell r="Q527" t="str">
            <v>RPT</v>
          </cell>
        </row>
        <row r="528">
          <cell r="A528" t="str">
            <v>Oro Valley Primary</v>
          </cell>
          <cell r="N528">
            <v>26524.080000000002</v>
          </cell>
          <cell r="Q528" t="str">
            <v>RFT</v>
          </cell>
        </row>
        <row r="529">
          <cell r="A529" t="str">
            <v>Oro Valley Primary</v>
          </cell>
          <cell r="N529">
            <v>43855.92</v>
          </cell>
          <cell r="Q529" t="str">
            <v>RFT</v>
          </cell>
        </row>
        <row r="530">
          <cell r="A530" t="str">
            <v>Oro Valley</v>
          </cell>
          <cell r="N530">
            <v>42130.080000000002</v>
          </cell>
          <cell r="Q530" t="str">
            <v>RFT</v>
          </cell>
        </row>
        <row r="531">
          <cell r="A531" t="str">
            <v>Oro Valley Primary</v>
          </cell>
          <cell r="N531">
            <v>26524.080000000002</v>
          </cell>
          <cell r="Q531" t="str">
            <v>RFT</v>
          </cell>
        </row>
        <row r="532">
          <cell r="A532" t="str">
            <v>Oro Valley Primary</v>
          </cell>
          <cell r="N532">
            <v>35691.840000000004</v>
          </cell>
          <cell r="Q532" t="str">
            <v>RFT</v>
          </cell>
        </row>
        <row r="533">
          <cell r="A533" t="str">
            <v>Oro Valley Primary</v>
          </cell>
          <cell r="N533">
            <v>27919.439999999999</v>
          </cell>
          <cell r="Q533" t="str">
            <v>RFT</v>
          </cell>
        </row>
        <row r="534">
          <cell r="A534" t="str">
            <v>Oro Valley</v>
          </cell>
          <cell r="N534">
            <v>9314.64</v>
          </cell>
          <cell r="Q534" t="str">
            <v>RPT</v>
          </cell>
        </row>
        <row r="535">
          <cell r="A535" t="str">
            <v>Oro Valley</v>
          </cell>
          <cell r="N535">
            <v>52619.76</v>
          </cell>
          <cell r="Q535" t="str">
            <v>RFT</v>
          </cell>
        </row>
        <row r="536">
          <cell r="A536" t="str">
            <v>Oro Valley</v>
          </cell>
          <cell r="N536">
            <v>42448.32</v>
          </cell>
          <cell r="Q536" t="str">
            <v>RFT</v>
          </cell>
        </row>
        <row r="537">
          <cell r="A537" t="str">
            <v>Oro Valley Primary</v>
          </cell>
          <cell r="N537">
            <v>35704.080000000002</v>
          </cell>
          <cell r="Q537" t="str">
            <v>RFT</v>
          </cell>
        </row>
        <row r="538">
          <cell r="A538" t="str">
            <v>Oro Valley Primary</v>
          </cell>
          <cell r="N538">
            <v>35691.840000000004</v>
          </cell>
          <cell r="Q538" t="str">
            <v>RFT</v>
          </cell>
        </row>
        <row r="539">
          <cell r="A539" t="str">
            <v>Oro Valley</v>
          </cell>
          <cell r="N539">
            <v>61909.919999999998</v>
          </cell>
          <cell r="Q539" t="str">
            <v>RFT</v>
          </cell>
        </row>
        <row r="540">
          <cell r="A540" t="str">
            <v>Oro Valley Primary</v>
          </cell>
          <cell r="N540">
            <v>14308.56</v>
          </cell>
          <cell r="Q540" t="str">
            <v>RPT</v>
          </cell>
        </row>
        <row r="541">
          <cell r="A541" t="str">
            <v>Oro Valley</v>
          </cell>
          <cell r="N541">
            <v>29045.52</v>
          </cell>
          <cell r="Q541" t="str">
            <v>RFT</v>
          </cell>
        </row>
        <row r="542">
          <cell r="A542" t="str">
            <v>Oro Valley Primary</v>
          </cell>
          <cell r="N542">
            <v>36720</v>
          </cell>
          <cell r="Q542" t="str">
            <v>RFT</v>
          </cell>
        </row>
        <row r="543">
          <cell r="A543" t="str">
            <v>Oro Valley</v>
          </cell>
          <cell r="N543">
            <v>13867.92</v>
          </cell>
          <cell r="Q543" t="str">
            <v>RPT</v>
          </cell>
        </row>
        <row r="544">
          <cell r="A544" t="str">
            <v>Oro Valley Primary</v>
          </cell>
          <cell r="N544">
            <v>37601.279999999999</v>
          </cell>
          <cell r="Q544" t="str">
            <v>RFT</v>
          </cell>
        </row>
        <row r="545">
          <cell r="A545" t="str">
            <v>Oro Valley</v>
          </cell>
          <cell r="N545">
            <v>30600</v>
          </cell>
          <cell r="Q545" t="str">
            <v>RFT</v>
          </cell>
        </row>
        <row r="546">
          <cell r="A546" t="str">
            <v>Oro Valley</v>
          </cell>
          <cell r="N546">
            <v>41824.080000000002</v>
          </cell>
          <cell r="Q546" t="str">
            <v>RFT</v>
          </cell>
        </row>
        <row r="547">
          <cell r="A547" t="str">
            <v>Oro Valley</v>
          </cell>
          <cell r="N547">
            <v>37735.919999999998</v>
          </cell>
          <cell r="Q547" t="str">
            <v>RFT</v>
          </cell>
        </row>
        <row r="548">
          <cell r="A548" t="str">
            <v>Oro Valley Primary</v>
          </cell>
          <cell r="N548">
            <v>58237.919999999998</v>
          </cell>
          <cell r="Q548" t="str">
            <v>RFT</v>
          </cell>
        </row>
        <row r="549">
          <cell r="A549" t="str">
            <v>Oro Valley Primary</v>
          </cell>
          <cell r="N549">
            <v>43256.160000000003</v>
          </cell>
          <cell r="Q549" t="str">
            <v>RFT</v>
          </cell>
        </row>
        <row r="550">
          <cell r="A550" t="str">
            <v>Oro Valley</v>
          </cell>
          <cell r="N550">
            <v>48176.639999999999</v>
          </cell>
          <cell r="Q550" t="str">
            <v>RFT</v>
          </cell>
        </row>
        <row r="551">
          <cell r="A551" t="str">
            <v>Oro Valley</v>
          </cell>
          <cell r="N551">
            <v>40808.160000000003</v>
          </cell>
          <cell r="Q551" t="str">
            <v>RFT</v>
          </cell>
        </row>
        <row r="552">
          <cell r="A552" t="str">
            <v>Oro Valley</v>
          </cell>
          <cell r="N552">
            <v>37735.919999999998</v>
          </cell>
          <cell r="Q552" t="str">
            <v>RFT</v>
          </cell>
        </row>
        <row r="553">
          <cell r="A553" t="str">
            <v>Oro Valley</v>
          </cell>
          <cell r="N553">
            <v>43855.92</v>
          </cell>
          <cell r="Q553" t="str">
            <v>RFT</v>
          </cell>
        </row>
        <row r="554">
          <cell r="A554" t="str">
            <v>Oro Valley Primary</v>
          </cell>
          <cell r="N554">
            <v>26511.84</v>
          </cell>
          <cell r="Q554" t="str">
            <v>RFT</v>
          </cell>
        </row>
        <row r="555">
          <cell r="A555" t="str">
            <v>Oro Valley Primary</v>
          </cell>
          <cell r="N555">
            <v>35704.080000000002</v>
          </cell>
          <cell r="Q555" t="str">
            <v>RFT</v>
          </cell>
        </row>
        <row r="556">
          <cell r="A556" t="str">
            <v>Oro Valley</v>
          </cell>
          <cell r="N556">
            <v>38764.080000000002</v>
          </cell>
          <cell r="Q556" t="str">
            <v>RFT</v>
          </cell>
        </row>
        <row r="557">
          <cell r="A557" t="str">
            <v>Oro Valley Primary</v>
          </cell>
          <cell r="N557">
            <v>85165.92</v>
          </cell>
          <cell r="Q557" t="str">
            <v>RFT</v>
          </cell>
        </row>
        <row r="558">
          <cell r="A558" t="str">
            <v>Oro Valley</v>
          </cell>
          <cell r="N558">
            <v>52950.239999999998</v>
          </cell>
          <cell r="Q558" t="str">
            <v>RFT</v>
          </cell>
        </row>
        <row r="559">
          <cell r="A559" t="str">
            <v>Oro Valley</v>
          </cell>
          <cell r="N559">
            <v>26756.639999999999</v>
          </cell>
          <cell r="Q559" t="str">
            <v>RFT</v>
          </cell>
        </row>
        <row r="560">
          <cell r="A560" t="str">
            <v>Oro Valley Primary</v>
          </cell>
          <cell r="N560">
            <v>37919.520000000004</v>
          </cell>
          <cell r="Q560" t="str">
            <v>RFT</v>
          </cell>
        </row>
        <row r="561">
          <cell r="A561" t="str">
            <v>Oro Valley</v>
          </cell>
          <cell r="N561">
            <v>36928.080000000002</v>
          </cell>
          <cell r="Q561" t="str">
            <v>RFT</v>
          </cell>
        </row>
        <row r="562">
          <cell r="A562" t="str">
            <v>Oro Valley Primary</v>
          </cell>
          <cell r="N562">
            <v>37332</v>
          </cell>
          <cell r="Q562" t="str">
            <v>RFT</v>
          </cell>
        </row>
        <row r="563">
          <cell r="A563" t="str">
            <v>Oro Valley Primary</v>
          </cell>
          <cell r="N563">
            <v>31615.920000000002</v>
          </cell>
          <cell r="Q563" t="str">
            <v>RFT</v>
          </cell>
        </row>
        <row r="564">
          <cell r="A564" t="str">
            <v>Oro Valley Primary</v>
          </cell>
          <cell r="N564">
            <v>42644.160000000003</v>
          </cell>
          <cell r="Q564" t="str">
            <v>RFT</v>
          </cell>
        </row>
        <row r="565">
          <cell r="A565" t="str">
            <v>Oro Valley Primary</v>
          </cell>
          <cell r="N565">
            <v>44676</v>
          </cell>
          <cell r="Q565" t="str">
            <v>RFT</v>
          </cell>
        </row>
        <row r="566">
          <cell r="A566" t="str">
            <v>Oro Valley Primary</v>
          </cell>
          <cell r="N566">
            <v>46475.28</v>
          </cell>
          <cell r="Q566" t="str">
            <v>RFT</v>
          </cell>
        </row>
        <row r="567">
          <cell r="A567" t="str">
            <v>Oro Valley Primary</v>
          </cell>
          <cell r="N567">
            <v>29718.720000000001</v>
          </cell>
          <cell r="Q567" t="str">
            <v>RFT</v>
          </cell>
        </row>
        <row r="568">
          <cell r="A568" t="str">
            <v>Oro Valley</v>
          </cell>
          <cell r="N568">
            <v>42742.080000000002</v>
          </cell>
          <cell r="Q568" t="str">
            <v>RFT</v>
          </cell>
        </row>
        <row r="569">
          <cell r="A569" t="str">
            <v>Oro Valley</v>
          </cell>
          <cell r="N569">
            <v>42974.64</v>
          </cell>
          <cell r="Q569" t="str">
            <v>RFT</v>
          </cell>
        </row>
        <row r="570">
          <cell r="A570" t="str">
            <v>Oro Valley Primary</v>
          </cell>
          <cell r="N570">
            <v>37735.919999999998</v>
          </cell>
          <cell r="Q570" t="str">
            <v>RFT</v>
          </cell>
        </row>
        <row r="571">
          <cell r="A571" t="str">
            <v>Oro Valley</v>
          </cell>
          <cell r="N571">
            <v>33464.160000000003</v>
          </cell>
          <cell r="Q571" t="str">
            <v>RFT</v>
          </cell>
        </row>
        <row r="572">
          <cell r="A572" t="str">
            <v>Oro Valley</v>
          </cell>
          <cell r="N572">
            <v>44676</v>
          </cell>
          <cell r="Q572" t="str">
            <v>RFT</v>
          </cell>
        </row>
        <row r="573">
          <cell r="A573" t="str">
            <v>Oro Valley Primary</v>
          </cell>
          <cell r="N573">
            <v>5483.52</v>
          </cell>
          <cell r="Q573" t="str">
            <v>RPT</v>
          </cell>
        </row>
        <row r="574">
          <cell r="A574" t="str">
            <v>Oro Valley Primary</v>
          </cell>
          <cell r="N574">
            <v>66304.08</v>
          </cell>
          <cell r="Q574" t="str">
            <v>RFT</v>
          </cell>
        </row>
        <row r="575">
          <cell r="A575" t="str">
            <v>Oro Valley</v>
          </cell>
          <cell r="N575">
            <v>36720</v>
          </cell>
          <cell r="Q575" t="str">
            <v>RFT</v>
          </cell>
        </row>
        <row r="576">
          <cell r="A576" t="str">
            <v>Oro Valley Primary</v>
          </cell>
          <cell r="N576">
            <v>40538.879999999997</v>
          </cell>
          <cell r="Q576" t="str">
            <v>RFT</v>
          </cell>
        </row>
        <row r="577">
          <cell r="A577" t="str">
            <v>Oro Valley Primary</v>
          </cell>
          <cell r="N577">
            <v>43868.160000000003</v>
          </cell>
          <cell r="Q577" t="str">
            <v>RFT</v>
          </cell>
        </row>
        <row r="578">
          <cell r="A578" t="str">
            <v>Oro Valley Primary</v>
          </cell>
          <cell r="N578">
            <v>46401.840000000004</v>
          </cell>
          <cell r="Q578" t="str">
            <v>RFT</v>
          </cell>
        </row>
        <row r="579">
          <cell r="A579" t="str">
            <v>Oro Valley</v>
          </cell>
          <cell r="N579">
            <v>36720</v>
          </cell>
          <cell r="Q579" t="str">
            <v>RFT</v>
          </cell>
        </row>
        <row r="580">
          <cell r="A580" t="str">
            <v>Oro Valley</v>
          </cell>
          <cell r="N580">
            <v>55349.279999999999</v>
          </cell>
          <cell r="Q580" t="str">
            <v>RFT</v>
          </cell>
        </row>
        <row r="581">
          <cell r="A581" t="str">
            <v>Oro Valley Primary</v>
          </cell>
          <cell r="N581">
            <v>41004</v>
          </cell>
          <cell r="Q581" t="str">
            <v>RFT</v>
          </cell>
        </row>
        <row r="582">
          <cell r="A582" t="str">
            <v>Oro Valley Primary</v>
          </cell>
          <cell r="N582">
            <v>11432.16</v>
          </cell>
          <cell r="Q582" t="str">
            <v>RPT</v>
          </cell>
        </row>
        <row r="583">
          <cell r="A583" t="str">
            <v>Oro Valley Primary</v>
          </cell>
          <cell r="N583">
            <v>26524.080000000002</v>
          </cell>
          <cell r="Q583" t="str">
            <v>RFT</v>
          </cell>
        </row>
        <row r="584">
          <cell r="A584" t="str">
            <v>Oro Valley</v>
          </cell>
          <cell r="N584">
            <v>40795.919999999998</v>
          </cell>
          <cell r="Q584" t="str">
            <v>RFT</v>
          </cell>
        </row>
        <row r="585">
          <cell r="A585" t="str">
            <v>Oro Valley</v>
          </cell>
          <cell r="N585">
            <v>67834.080000000002</v>
          </cell>
          <cell r="Q585" t="str">
            <v>RFT</v>
          </cell>
        </row>
        <row r="586">
          <cell r="A586" t="str">
            <v>Oro Valley Primary</v>
          </cell>
          <cell r="N586">
            <v>45385.919999999998</v>
          </cell>
          <cell r="Q586" t="str">
            <v>RFT</v>
          </cell>
        </row>
        <row r="587">
          <cell r="A587" t="str">
            <v>Oro Valley Primary</v>
          </cell>
          <cell r="N587">
            <v>41150.879999999997</v>
          </cell>
          <cell r="Q587" t="str">
            <v>RFT</v>
          </cell>
        </row>
        <row r="588">
          <cell r="A588" t="str">
            <v>Oro Valley Primary</v>
          </cell>
          <cell r="N588">
            <v>40600.080000000002</v>
          </cell>
          <cell r="Q588" t="str">
            <v>RFT</v>
          </cell>
        </row>
        <row r="589">
          <cell r="A589" t="str">
            <v>Oro Valley Primary</v>
          </cell>
          <cell r="N589">
            <v>44871.840000000004</v>
          </cell>
          <cell r="Q589" t="str">
            <v>RFT</v>
          </cell>
        </row>
        <row r="590">
          <cell r="A590" t="str">
            <v>Oro Valley Primary</v>
          </cell>
          <cell r="N590">
            <v>15397.92</v>
          </cell>
          <cell r="Q590" t="str">
            <v>RPT</v>
          </cell>
        </row>
        <row r="591">
          <cell r="A591" t="str">
            <v>Oro Valley</v>
          </cell>
          <cell r="N591">
            <v>23096.880000000001</v>
          </cell>
          <cell r="Q591" t="str">
            <v>RFT</v>
          </cell>
        </row>
        <row r="592">
          <cell r="A592" t="str">
            <v>Oro Valley</v>
          </cell>
          <cell r="N592">
            <v>38678.400000000001</v>
          </cell>
          <cell r="Q592" t="str">
            <v>RFT</v>
          </cell>
        </row>
        <row r="593">
          <cell r="A593" t="str">
            <v>Oro Valley Primary</v>
          </cell>
          <cell r="N593">
            <v>40783.68</v>
          </cell>
          <cell r="Q593" t="str">
            <v>RFT</v>
          </cell>
        </row>
        <row r="594">
          <cell r="A594" t="str">
            <v>Oro Valley</v>
          </cell>
          <cell r="N594">
            <v>41824.080000000002</v>
          </cell>
          <cell r="Q594" t="str">
            <v>RFT</v>
          </cell>
        </row>
        <row r="595">
          <cell r="A595" t="str">
            <v>Oro Valley</v>
          </cell>
          <cell r="N595">
            <v>48286.8</v>
          </cell>
          <cell r="Q595" t="str">
            <v>RFT</v>
          </cell>
        </row>
        <row r="596">
          <cell r="A596" t="str">
            <v>Oro Valley</v>
          </cell>
          <cell r="N596">
            <v>61200</v>
          </cell>
          <cell r="Q596" t="str">
            <v>RFT</v>
          </cell>
        </row>
        <row r="597">
          <cell r="A597" t="str">
            <v>Oro Valley Primary</v>
          </cell>
          <cell r="N597">
            <v>41212.080000000002</v>
          </cell>
          <cell r="Q597" t="str">
            <v>RFT</v>
          </cell>
        </row>
        <row r="598">
          <cell r="A598" t="str">
            <v>Oro Valley</v>
          </cell>
          <cell r="N598">
            <v>38078.639999999999</v>
          </cell>
          <cell r="Q598" t="str">
            <v>RFT</v>
          </cell>
        </row>
        <row r="599">
          <cell r="A599" t="str">
            <v>Oro Valley</v>
          </cell>
          <cell r="N599">
            <v>38898.720000000001</v>
          </cell>
          <cell r="Q599" t="str">
            <v>RFT</v>
          </cell>
        </row>
        <row r="600">
          <cell r="A600" t="str">
            <v>Oro Valley Primary</v>
          </cell>
          <cell r="N600">
            <v>43023.6</v>
          </cell>
          <cell r="Q600" t="str">
            <v>RFT</v>
          </cell>
        </row>
        <row r="601">
          <cell r="A601" t="str">
            <v>Oro Valley</v>
          </cell>
          <cell r="N601">
            <v>44370</v>
          </cell>
          <cell r="Q601" t="str">
            <v>RFT</v>
          </cell>
        </row>
        <row r="602">
          <cell r="A602" t="str">
            <v>Oro Valley Primary</v>
          </cell>
          <cell r="N602">
            <v>2521.44</v>
          </cell>
          <cell r="Q602" t="str">
            <v>RPT</v>
          </cell>
        </row>
        <row r="603">
          <cell r="A603" t="str">
            <v>Oro Valley</v>
          </cell>
          <cell r="N603">
            <v>40134.959999999999</v>
          </cell>
          <cell r="Q603" t="str">
            <v>RFT</v>
          </cell>
        </row>
        <row r="604">
          <cell r="A604" t="str">
            <v>Oro Valley</v>
          </cell>
          <cell r="N604">
            <v>28568.16</v>
          </cell>
          <cell r="Q604" t="str">
            <v>RFT</v>
          </cell>
        </row>
        <row r="605">
          <cell r="A605" t="str">
            <v>Oro Valley</v>
          </cell>
          <cell r="N605">
            <v>35153.279999999999</v>
          </cell>
          <cell r="Q605" t="str">
            <v>RFT</v>
          </cell>
        </row>
        <row r="606">
          <cell r="A606" t="str">
            <v>Oro Valley Primary</v>
          </cell>
          <cell r="N606">
            <v>38751.840000000004</v>
          </cell>
          <cell r="Q606" t="str">
            <v>RFT</v>
          </cell>
        </row>
        <row r="607">
          <cell r="A607" t="str">
            <v>Oro Valley Primary</v>
          </cell>
          <cell r="N607">
            <v>41824.080000000002</v>
          </cell>
          <cell r="Q607" t="str">
            <v>RFT</v>
          </cell>
        </row>
        <row r="608">
          <cell r="A608" t="str">
            <v>Oro Valley Primary</v>
          </cell>
          <cell r="N608">
            <v>26524.080000000002</v>
          </cell>
          <cell r="Q608" t="str">
            <v>RFT</v>
          </cell>
        </row>
        <row r="609">
          <cell r="A609" t="str">
            <v>Oro Valley Primary</v>
          </cell>
          <cell r="N609">
            <v>45691.92</v>
          </cell>
          <cell r="Q609" t="str">
            <v>RFT</v>
          </cell>
        </row>
        <row r="610">
          <cell r="A610" t="str">
            <v>Oro Valley Primary</v>
          </cell>
          <cell r="N610">
            <v>35704.080000000002</v>
          </cell>
          <cell r="Q610" t="str">
            <v>RFT</v>
          </cell>
        </row>
        <row r="611">
          <cell r="A611" t="str">
            <v>Oro Valley</v>
          </cell>
          <cell r="N611">
            <v>46915.92</v>
          </cell>
          <cell r="Q611" t="str">
            <v>RFT</v>
          </cell>
        </row>
        <row r="612">
          <cell r="A612" t="str">
            <v>Oro Valley Primary</v>
          </cell>
          <cell r="N612">
            <v>45667.44</v>
          </cell>
          <cell r="Q612" t="str">
            <v>RFT</v>
          </cell>
        </row>
        <row r="613">
          <cell r="A613" t="str">
            <v>Oro Valley Primary</v>
          </cell>
          <cell r="N613">
            <v>61200</v>
          </cell>
          <cell r="Q613" t="str">
            <v>RFT</v>
          </cell>
        </row>
        <row r="614">
          <cell r="A614" t="str">
            <v>Oro Valley</v>
          </cell>
          <cell r="N614">
            <v>25361.279999999999</v>
          </cell>
          <cell r="Q614" t="str">
            <v>RFT</v>
          </cell>
        </row>
        <row r="615">
          <cell r="A615" t="str">
            <v>Oro Valley Primary</v>
          </cell>
          <cell r="N615">
            <v>32436</v>
          </cell>
          <cell r="Q615" t="str">
            <v>RFT</v>
          </cell>
        </row>
        <row r="616">
          <cell r="A616" t="str">
            <v>Oro Valley Primary</v>
          </cell>
          <cell r="N616">
            <v>9889.92</v>
          </cell>
          <cell r="Q616" t="str">
            <v>RPT</v>
          </cell>
        </row>
        <row r="617">
          <cell r="A617" t="str">
            <v>Oro Valley</v>
          </cell>
          <cell r="N617">
            <v>42203.520000000004</v>
          </cell>
          <cell r="Q617" t="str">
            <v>RFT</v>
          </cell>
        </row>
        <row r="618">
          <cell r="A618" t="str">
            <v>Oro Valley Primary</v>
          </cell>
          <cell r="N618">
            <v>26524.080000000002</v>
          </cell>
          <cell r="Q618" t="str">
            <v>RFT</v>
          </cell>
        </row>
        <row r="619">
          <cell r="A619" t="str">
            <v>Oro Valley Primary</v>
          </cell>
          <cell r="N619">
            <v>26511.84</v>
          </cell>
          <cell r="Q619" t="str">
            <v>RFT</v>
          </cell>
        </row>
        <row r="620">
          <cell r="A620" t="str">
            <v>Oro Valley Primary</v>
          </cell>
          <cell r="N620">
            <v>31114.080000000002</v>
          </cell>
          <cell r="Q620" t="str">
            <v>RFT</v>
          </cell>
        </row>
        <row r="621">
          <cell r="A621" t="str">
            <v>Oro Valley Primary</v>
          </cell>
          <cell r="N621">
            <v>33978.239999999998</v>
          </cell>
          <cell r="Q621" t="str">
            <v>RFT</v>
          </cell>
        </row>
        <row r="622">
          <cell r="A622" t="str">
            <v>Oro Valley Primary</v>
          </cell>
          <cell r="N622">
            <v>34320.959999999999</v>
          </cell>
          <cell r="Q622" t="str">
            <v>RFT</v>
          </cell>
        </row>
        <row r="623">
          <cell r="A623" t="str">
            <v>Oro Valley Primary</v>
          </cell>
          <cell r="N623">
            <v>43354.080000000002</v>
          </cell>
          <cell r="Q623" t="str">
            <v>RFT</v>
          </cell>
        </row>
        <row r="624">
          <cell r="A624" t="str">
            <v>Oro Valley</v>
          </cell>
          <cell r="N624">
            <v>37968.480000000003</v>
          </cell>
          <cell r="Q624" t="str">
            <v>RFT</v>
          </cell>
        </row>
        <row r="625">
          <cell r="A625" t="str">
            <v>Oro Valley Primary</v>
          </cell>
          <cell r="N625">
            <v>26511.84</v>
          </cell>
          <cell r="Q625" t="str">
            <v>RFT</v>
          </cell>
        </row>
        <row r="626">
          <cell r="A626" t="str">
            <v>Oro Valley Primary</v>
          </cell>
          <cell r="N626">
            <v>37772.639999999999</v>
          </cell>
          <cell r="Q626" t="str">
            <v>RFT</v>
          </cell>
        </row>
        <row r="627">
          <cell r="A627" t="str">
            <v>Oro Valley</v>
          </cell>
          <cell r="N627">
            <v>34100.639999999999</v>
          </cell>
          <cell r="Q627" t="str">
            <v>RFT</v>
          </cell>
        </row>
        <row r="628">
          <cell r="A628" t="str">
            <v>Oro Valley</v>
          </cell>
          <cell r="N628">
            <v>39535.199999999997</v>
          </cell>
          <cell r="Q628" t="str">
            <v>RFT</v>
          </cell>
        </row>
        <row r="629">
          <cell r="A629" t="str">
            <v>Oro Valley</v>
          </cell>
          <cell r="N629">
            <v>75985.919999999998</v>
          </cell>
          <cell r="Q629" t="str">
            <v>RFT</v>
          </cell>
        </row>
        <row r="630">
          <cell r="A630" t="str">
            <v>Oro Valley Primary</v>
          </cell>
          <cell r="N630">
            <v>32166.720000000001</v>
          </cell>
          <cell r="Q630" t="str">
            <v>RFT</v>
          </cell>
        </row>
        <row r="631">
          <cell r="A631" t="str">
            <v>Oro Valley</v>
          </cell>
          <cell r="N631">
            <v>35753.040000000001</v>
          </cell>
          <cell r="Q631" t="str">
            <v>RFT</v>
          </cell>
        </row>
        <row r="632">
          <cell r="A632" t="str">
            <v>Oro Valley</v>
          </cell>
          <cell r="N632">
            <v>9020.880000000001</v>
          </cell>
          <cell r="Q632" t="str">
            <v>RPT</v>
          </cell>
        </row>
        <row r="633">
          <cell r="A633" t="str">
            <v>Oro Valley Primary</v>
          </cell>
          <cell r="N633">
            <v>22032</v>
          </cell>
          <cell r="Q633" t="str">
            <v>RFT</v>
          </cell>
        </row>
        <row r="634">
          <cell r="A634" t="str">
            <v>Oro Valley</v>
          </cell>
          <cell r="N634">
            <v>10856.880000000001</v>
          </cell>
          <cell r="Q634" t="str">
            <v>RPT</v>
          </cell>
        </row>
        <row r="635">
          <cell r="A635" t="str">
            <v>Oro Valley Primary</v>
          </cell>
          <cell r="N635">
            <v>48960</v>
          </cell>
          <cell r="Q635" t="str">
            <v>RFT</v>
          </cell>
        </row>
        <row r="636">
          <cell r="A636" t="str">
            <v>Oro Valley</v>
          </cell>
          <cell r="N636">
            <v>34675.919999999998</v>
          </cell>
          <cell r="Q636" t="str">
            <v>RFT</v>
          </cell>
        </row>
        <row r="637">
          <cell r="A637" t="str">
            <v>Oro Valley Primary</v>
          </cell>
          <cell r="N637">
            <v>28678.32</v>
          </cell>
          <cell r="Q637" t="str">
            <v>RFT</v>
          </cell>
        </row>
        <row r="638">
          <cell r="A638" t="str">
            <v>Oro Valley</v>
          </cell>
          <cell r="N638">
            <v>86695.92</v>
          </cell>
          <cell r="Q638" t="str">
            <v>RFT</v>
          </cell>
        </row>
        <row r="639">
          <cell r="A639" t="str">
            <v>Oro Valley Primary</v>
          </cell>
          <cell r="N639">
            <v>45594</v>
          </cell>
          <cell r="Q639" t="str">
            <v>RFT</v>
          </cell>
        </row>
        <row r="640">
          <cell r="A640" t="str">
            <v>Oro Valley Primary</v>
          </cell>
          <cell r="N640">
            <v>51518.16</v>
          </cell>
          <cell r="Q640" t="str">
            <v>RFT</v>
          </cell>
        </row>
        <row r="641">
          <cell r="A641" t="str">
            <v>Oro Valley Primary</v>
          </cell>
          <cell r="N641">
            <v>1419.84</v>
          </cell>
          <cell r="Q641" t="str">
            <v>RPT</v>
          </cell>
        </row>
        <row r="642">
          <cell r="A642" t="str">
            <v>Oro Valley</v>
          </cell>
          <cell r="N642">
            <v>27136.080000000002</v>
          </cell>
          <cell r="Q642" t="str">
            <v>RFT</v>
          </cell>
        </row>
        <row r="643">
          <cell r="A643" t="str">
            <v>Oro Valley Primary</v>
          </cell>
          <cell r="N643">
            <v>43146</v>
          </cell>
          <cell r="Q643" t="str">
            <v>RFT</v>
          </cell>
        </row>
        <row r="644">
          <cell r="A644" t="str">
            <v>Oro Valley Primary</v>
          </cell>
          <cell r="N644">
            <v>27686.880000000001</v>
          </cell>
          <cell r="Q644" t="str">
            <v>RFT</v>
          </cell>
        </row>
        <row r="645">
          <cell r="A645" t="str">
            <v>Oro Valley Primary</v>
          </cell>
          <cell r="N645">
            <v>56095.92</v>
          </cell>
          <cell r="Q645" t="str">
            <v>RFT</v>
          </cell>
        </row>
        <row r="646">
          <cell r="A646" t="str">
            <v>Oro Valley</v>
          </cell>
          <cell r="N646">
            <v>51089.760000000002</v>
          </cell>
          <cell r="Q646" t="str">
            <v>RFT</v>
          </cell>
        </row>
        <row r="647">
          <cell r="A647" t="str">
            <v>Oro Valley Primary</v>
          </cell>
          <cell r="N647">
            <v>36720</v>
          </cell>
          <cell r="Q647" t="str">
            <v>RFT</v>
          </cell>
        </row>
        <row r="648">
          <cell r="A648" t="str">
            <v>Oro Valley</v>
          </cell>
          <cell r="N648">
            <v>40795.919999999998</v>
          </cell>
          <cell r="Q648" t="str">
            <v>RFT</v>
          </cell>
        </row>
        <row r="649">
          <cell r="A649" t="str">
            <v>Oro Valley</v>
          </cell>
          <cell r="N649">
            <v>53060.4</v>
          </cell>
          <cell r="Q649" t="str">
            <v>RFT</v>
          </cell>
        </row>
        <row r="650">
          <cell r="A650" t="str">
            <v>Oro Valley Primary</v>
          </cell>
          <cell r="N650">
            <v>26524.080000000002</v>
          </cell>
          <cell r="Q650" t="str">
            <v>RFT</v>
          </cell>
        </row>
        <row r="651">
          <cell r="A651" t="str">
            <v>Oro Valley</v>
          </cell>
          <cell r="N651">
            <v>37735.919999999998</v>
          </cell>
          <cell r="Q651" t="str">
            <v>RFT</v>
          </cell>
        </row>
        <row r="652">
          <cell r="A652" t="str">
            <v>Oro Valley Primary</v>
          </cell>
          <cell r="N652">
            <v>48458.16</v>
          </cell>
          <cell r="Q652" t="str">
            <v>RFT</v>
          </cell>
        </row>
        <row r="653">
          <cell r="A653" t="str">
            <v>Oro Valley Primary</v>
          </cell>
          <cell r="N653">
            <v>18886.32</v>
          </cell>
          <cell r="Q653" t="str">
            <v>RPT</v>
          </cell>
        </row>
        <row r="654">
          <cell r="A654" t="str">
            <v>Oro Valley</v>
          </cell>
          <cell r="N654">
            <v>18886.32</v>
          </cell>
          <cell r="Q654" t="str">
            <v>RPT</v>
          </cell>
        </row>
        <row r="655">
          <cell r="A655" t="str">
            <v>Oro Valley Primary</v>
          </cell>
          <cell r="N655">
            <v>61200</v>
          </cell>
          <cell r="Q655" t="str">
            <v>RFT</v>
          </cell>
        </row>
        <row r="656">
          <cell r="A656" t="str">
            <v>Oro Valley Primary</v>
          </cell>
          <cell r="N656">
            <v>43647.840000000004</v>
          </cell>
          <cell r="Q656" t="str">
            <v>RFT</v>
          </cell>
        </row>
        <row r="657">
          <cell r="A657" t="str">
            <v>Peoria Primary</v>
          </cell>
          <cell r="N657">
            <v>35704.080000000002</v>
          </cell>
          <cell r="Q657" t="str">
            <v>RFT</v>
          </cell>
        </row>
        <row r="658">
          <cell r="A658" t="str">
            <v>Peoria Primary</v>
          </cell>
          <cell r="N658">
            <v>38250</v>
          </cell>
          <cell r="Q658" t="str">
            <v>RFT</v>
          </cell>
        </row>
        <row r="659">
          <cell r="A659" t="str">
            <v>Peoria Primary</v>
          </cell>
          <cell r="N659">
            <v>40086</v>
          </cell>
          <cell r="Q659" t="str">
            <v>RFT</v>
          </cell>
        </row>
        <row r="660">
          <cell r="A660" t="str">
            <v>Peoria Primary</v>
          </cell>
          <cell r="N660">
            <v>36720</v>
          </cell>
          <cell r="Q660" t="str">
            <v>RFT</v>
          </cell>
        </row>
        <row r="661">
          <cell r="A661" t="str">
            <v>Peoria Primary</v>
          </cell>
          <cell r="N661">
            <v>36720</v>
          </cell>
          <cell r="Q661" t="str">
            <v>RFT</v>
          </cell>
        </row>
        <row r="662">
          <cell r="A662" t="str">
            <v>Peoria Primary</v>
          </cell>
          <cell r="N662">
            <v>35691.840000000004</v>
          </cell>
          <cell r="Q662" t="str">
            <v>RFT</v>
          </cell>
        </row>
        <row r="663">
          <cell r="A663" t="str">
            <v>Peoria Primary</v>
          </cell>
          <cell r="N663">
            <v>40808.160000000003</v>
          </cell>
          <cell r="Q663" t="str">
            <v>RFT</v>
          </cell>
        </row>
        <row r="664">
          <cell r="A664" t="str">
            <v>Peoria Primary</v>
          </cell>
          <cell r="N664">
            <v>37429.919999999998</v>
          </cell>
          <cell r="Q664" t="str">
            <v>RFT</v>
          </cell>
        </row>
        <row r="665">
          <cell r="A665" t="str">
            <v>Peoria Primary</v>
          </cell>
          <cell r="N665">
            <v>30600</v>
          </cell>
          <cell r="Q665" t="str">
            <v>RFT</v>
          </cell>
        </row>
        <row r="666">
          <cell r="A666" t="str">
            <v>Peoria Primary</v>
          </cell>
          <cell r="N666">
            <v>30600</v>
          </cell>
          <cell r="Q666" t="str">
            <v>RFT</v>
          </cell>
        </row>
        <row r="667">
          <cell r="A667" t="str">
            <v>Peoria Primary</v>
          </cell>
          <cell r="N667">
            <v>36720</v>
          </cell>
          <cell r="Q667" t="str">
            <v>RFT</v>
          </cell>
        </row>
        <row r="668">
          <cell r="A668" t="str">
            <v>Peoria Primary</v>
          </cell>
          <cell r="N668">
            <v>32130</v>
          </cell>
          <cell r="Q668" t="str">
            <v>RFT</v>
          </cell>
        </row>
        <row r="669">
          <cell r="A669" t="str">
            <v>Peoria Primary</v>
          </cell>
          <cell r="N669">
            <v>37735.919999999998</v>
          </cell>
          <cell r="Q669" t="str">
            <v>RFT</v>
          </cell>
        </row>
        <row r="670">
          <cell r="A670" t="str">
            <v>Peoria Primary</v>
          </cell>
          <cell r="N670">
            <v>35704.080000000002</v>
          </cell>
          <cell r="Q670" t="str">
            <v>RFT</v>
          </cell>
        </row>
        <row r="671">
          <cell r="A671" t="str">
            <v>Peoria Primary</v>
          </cell>
          <cell r="N671">
            <v>35704.080000000002</v>
          </cell>
          <cell r="Q671" t="str">
            <v>RFT</v>
          </cell>
        </row>
        <row r="672">
          <cell r="A672" t="str">
            <v>Peoria Primary</v>
          </cell>
          <cell r="N672">
            <v>36720</v>
          </cell>
          <cell r="Q672" t="str">
            <v>RFT</v>
          </cell>
        </row>
        <row r="673">
          <cell r="A673" t="str">
            <v>Peoria Primary</v>
          </cell>
          <cell r="N673">
            <v>35691.840000000004</v>
          </cell>
          <cell r="Q673" t="str">
            <v>RFT</v>
          </cell>
        </row>
        <row r="674">
          <cell r="A674" t="str">
            <v>Peoria Primary</v>
          </cell>
          <cell r="N674">
            <v>35704.080000000002</v>
          </cell>
          <cell r="Q674" t="str">
            <v>RFT</v>
          </cell>
        </row>
        <row r="675">
          <cell r="A675" t="str">
            <v>Peoria Primary</v>
          </cell>
          <cell r="N675">
            <v>36720</v>
          </cell>
          <cell r="Q675" t="str">
            <v>RFT</v>
          </cell>
        </row>
        <row r="676">
          <cell r="A676" t="str">
            <v>Peoria Primary</v>
          </cell>
          <cell r="N676">
            <v>30600</v>
          </cell>
          <cell r="Q676" t="str">
            <v>RFT</v>
          </cell>
        </row>
        <row r="677">
          <cell r="A677" t="str">
            <v>Peoria Primary</v>
          </cell>
          <cell r="N677">
            <v>36720</v>
          </cell>
          <cell r="Q677" t="str">
            <v>RFT</v>
          </cell>
        </row>
        <row r="678">
          <cell r="A678" t="str">
            <v>Peoria Primary</v>
          </cell>
          <cell r="N678">
            <v>38250</v>
          </cell>
          <cell r="Q678" t="str">
            <v>RFT</v>
          </cell>
        </row>
        <row r="679">
          <cell r="A679" t="str">
            <v>Peoria Primary</v>
          </cell>
          <cell r="N679">
            <v>36205.919999999998</v>
          </cell>
          <cell r="Q679" t="str">
            <v>RFT</v>
          </cell>
        </row>
        <row r="680">
          <cell r="A680" t="str">
            <v>Peoria Primary</v>
          </cell>
          <cell r="N680">
            <v>32644.080000000002</v>
          </cell>
          <cell r="Q680" t="str">
            <v>RFT</v>
          </cell>
        </row>
        <row r="681">
          <cell r="A681" t="str">
            <v>Peoria Primary</v>
          </cell>
          <cell r="N681">
            <v>30600</v>
          </cell>
          <cell r="Q681" t="str">
            <v>RFT</v>
          </cell>
        </row>
        <row r="682">
          <cell r="A682" t="str">
            <v>Peoria Primary</v>
          </cell>
          <cell r="N682">
            <v>35704.080000000002</v>
          </cell>
          <cell r="Q682" t="str">
            <v>RFT</v>
          </cell>
        </row>
        <row r="683">
          <cell r="A683" t="str">
            <v>Peoria Primary</v>
          </cell>
          <cell r="N683">
            <v>39474</v>
          </cell>
          <cell r="Q683" t="str">
            <v>RFT</v>
          </cell>
        </row>
        <row r="684">
          <cell r="A684" t="str">
            <v>Peoria Primary</v>
          </cell>
          <cell r="N684">
            <v>40795.919999999998</v>
          </cell>
          <cell r="Q684" t="str">
            <v>RFT</v>
          </cell>
        </row>
        <row r="685">
          <cell r="A685" t="str">
            <v>Peoria Primary</v>
          </cell>
          <cell r="N685">
            <v>38764.080000000002</v>
          </cell>
          <cell r="Q685" t="str">
            <v>RFT</v>
          </cell>
        </row>
        <row r="686">
          <cell r="A686" t="str">
            <v>Peoria Primary</v>
          </cell>
          <cell r="N686">
            <v>40795.919999999998</v>
          </cell>
          <cell r="Q686" t="str">
            <v>RFT</v>
          </cell>
        </row>
        <row r="687">
          <cell r="A687" t="str">
            <v>Peoria Primary</v>
          </cell>
          <cell r="N687">
            <v>35704.080000000002</v>
          </cell>
          <cell r="Q687" t="str">
            <v>RFT</v>
          </cell>
        </row>
        <row r="688">
          <cell r="A688" t="str">
            <v>Peoria Primary</v>
          </cell>
          <cell r="N688">
            <v>38556</v>
          </cell>
          <cell r="Q688" t="str">
            <v>RFT</v>
          </cell>
        </row>
        <row r="689">
          <cell r="A689" t="str">
            <v>Peoria Primary</v>
          </cell>
          <cell r="N689">
            <v>36108</v>
          </cell>
          <cell r="Q689" t="str">
            <v>RFT</v>
          </cell>
        </row>
        <row r="690">
          <cell r="A690" t="str">
            <v>Peoria Primary</v>
          </cell>
          <cell r="N690">
            <v>38751.840000000004</v>
          </cell>
          <cell r="Q690" t="str">
            <v>RFT</v>
          </cell>
        </row>
        <row r="691">
          <cell r="A691" t="str">
            <v>Peoria Primary</v>
          </cell>
          <cell r="N691">
            <v>40820.400000000001</v>
          </cell>
          <cell r="Q691" t="str">
            <v>RFT</v>
          </cell>
        </row>
        <row r="692">
          <cell r="A692" t="str">
            <v>Peoria Primary</v>
          </cell>
          <cell r="N692">
            <v>35704.080000000002</v>
          </cell>
          <cell r="Q692" t="str">
            <v>RFT</v>
          </cell>
        </row>
        <row r="693">
          <cell r="A693" t="str">
            <v>Peoria Primary</v>
          </cell>
          <cell r="N693">
            <v>36108</v>
          </cell>
          <cell r="Q693" t="str">
            <v>RFT</v>
          </cell>
        </row>
        <row r="694">
          <cell r="A694" t="str">
            <v>Peoria Primary</v>
          </cell>
          <cell r="N694">
            <v>35704.080000000002</v>
          </cell>
          <cell r="Q694" t="str">
            <v>RFT</v>
          </cell>
        </row>
        <row r="695">
          <cell r="A695" t="str">
            <v>Peoria Primary</v>
          </cell>
          <cell r="N695">
            <v>36511.919999999998</v>
          </cell>
          <cell r="Q695" t="str">
            <v>RFT</v>
          </cell>
        </row>
        <row r="696">
          <cell r="A696" t="str">
            <v>Peoria Primary</v>
          </cell>
          <cell r="N696">
            <v>30600</v>
          </cell>
          <cell r="Q696" t="str">
            <v>RFT</v>
          </cell>
        </row>
        <row r="697">
          <cell r="A697" t="str">
            <v>Peoria Primary</v>
          </cell>
          <cell r="N697">
            <v>32644.080000000002</v>
          </cell>
          <cell r="Q697" t="str">
            <v>RFT</v>
          </cell>
        </row>
        <row r="698">
          <cell r="A698" t="str">
            <v>Peoria Primary</v>
          </cell>
          <cell r="N698">
            <v>13170.24</v>
          </cell>
          <cell r="Q698" t="str">
            <v>RPT</v>
          </cell>
        </row>
        <row r="699">
          <cell r="A699" t="str">
            <v>Peoria Primary</v>
          </cell>
          <cell r="N699">
            <v>38250</v>
          </cell>
          <cell r="Q699" t="str">
            <v>RFT</v>
          </cell>
        </row>
        <row r="700">
          <cell r="A700" t="str">
            <v>Peoria Primary</v>
          </cell>
          <cell r="N700">
            <v>35704.080000000002</v>
          </cell>
          <cell r="Q700" t="str">
            <v>RFT</v>
          </cell>
        </row>
        <row r="701">
          <cell r="A701" t="str">
            <v>Peoria Primary</v>
          </cell>
          <cell r="N701">
            <v>33660</v>
          </cell>
          <cell r="Q701" t="str">
            <v>RFT</v>
          </cell>
        </row>
        <row r="702">
          <cell r="A702" t="str">
            <v>Peoria Primary</v>
          </cell>
          <cell r="N702">
            <v>38764.080000000002</v>
          </cell>
          <cell r="Q702" t="str">
            <v>RFT</v>
          </cell>
        </row>
        <row r="703">
          <cell r="A703" t="str">
            <v>Peoria Primary</v>
          </cell>
          <cell r="N703">
            <v>43146</v>
          </cell>
          <cell r="Q703" t="str">
            <v>RFT</v>
          </cell>
        </row>
        <row r="704">
          <cell r="A704" t="str">
            <v>Peoria Primary</v>
          </cell>
          <cell r="N704">
            <v>29486.16</v>
          </cell>
          <cell r="Q704" t="str">
            <v>RFT</v>
          </cell>
        </row>
        <row r="705">
          <cell r="A705" t="str">
            <v>Peoria Primary</v>
          </cell>
          <cell r="N705">
            <v>37062.720000000001</v>
          </cell>
          <cell r="Q705" t="str">
            <v>RFT</v>
          </cell>
        </row>
        <row r="706">
          <cell r="A706" t="str">
            <v>Peoria Primary</v>
          </cell>
          <cell r="N706">
            <v>35557.199999999997</v>
          </cell>
          <cell r="Q706" t="str">
            <v>RFT</v>
          </cell>
        </row>
        <row r="707">
          <cell r="A707" t="str">
            <v>Peoria Primary</v>
          </cell>
          <cell r="N707">
            <v>13990.32</v>
          </cell>
          <cell r="Q707" t="str">
            <v>RPT</v>
          </cell>
        </row>
        <row r="708">
          <cell r="A708" t="str">
            <v>Peoria Primary</v>
          </cell>
          <cell r="N708">
            <v>44418.96</v>
          </cell>
          <cell r="Q708" t="str">
            <v>RFT</v>
          </cell>
        </row>
        <row r="709">
          <cell r="A709" t="str">
            <v>Peoria Primary</v>
          </cell>
          <cell r="N709">
            <v>36193.68</v>
          </cell>
          <cell r="Q709" t="str">
            <v>RFT</v>
          </cell>
        </row>
        <row r="710">
          <cell r="A710" t="str">
            <v>Peoria Primary</v>
          </cell>
          <cell r="N710">
            <v>45900</v>
          </cell>
          <cell r="Q710" t="str">
            <v>RFT</v>
          </cell>
        </row>
        <row r="711">
          <cell r="A711" t="str">
            <v>Peoria Primary</v>
          </cell>
          <cell r="N711">
            <v>11444.4</v>
          </cell>
          <cell r="Q711" t="str">
            <v>RPT</v>
          </cell>
        </row>
        <row r="712">
          <cell r="A712" t="str">
            <v>Peoria Primary</v>
          </cell>
          <cell r="N712">
            <v>4100.3999999999996</v>
          </cell>
          <cell r="Q712" t="str">
            <v>RPT</v>
          </cell>
        </row>
        <row r="713">
          <cell r="A713" t="str">
            <v>Peoria Primary</v>
          </cell>
          <cell r="N713">
            <v>44724.959999999999</v>
          </cell>
          <cell r="Q713" t="str">
            <v>RFT</v>
          </cell>
        </row>
        <row r="714">
          <cell r="A714" t="str">
            <v>Peoria Primary</v>
          </cell>
          <cell r="N714">
            <v>9987.84</v>
          </cell>
          <cell r="Q714" t="str">
            <v>RPT</v>
          </cell>
        </row>
        <row r="715">
          <cell r="A715" t="str">
            <v>Peoria Primary</v>
          </cell>
          <cell r="N715">
            <v>6634.08</v>
          </cell>
          <cell r="Q715" t="str">
            <v>RPT</v>
          </cell>
        </row>
        <row r="716">
          <cell r="A716" t="str">
            <v>Peoria Primary</v>
          </cell>
          <cell r="N716">
            <v>38054.160000000003</v>
          </cell>
          <cell r="Q716" t="str">
            <v>RFT</v>
          </cell>
        </row>
        <row r="717">
          <cell r="A717" t="str">
            <v>Peoria Primary</v>
          </cell>
          <cell r="N717">
            <v>13855.68</v>
          </cell>
          <cell r="Q717" t="str">
            <v>RPT</v>
          </cell>
        </row>
        <row r="718">
          <cell r="A718" t="str">
            <v>Peoria Primary</v>
          </cell>
          <cell r="N718">
            <v>39314.879999999997</v>
          </cell>
          <cell r="Q718" t="str">
            <v>RFT</v>
          </cell>
        </row>
        <row r="719">
          <cell r="A719" t="str">
            <v>Peoria Primary</v>
          </cell>
          <cell r="N719">
            <v>43146</v>
          </cell>
          <cell r="Q719" t="str">
            <v>RFT</v>
          </cell>
        </row>
        <row r="720">
          <cell r="A720" t="str">
            <v>Peoria Primary</v>
          </cell>
          <cell r="N720">
            <v>58140</v>
          </cell>
          <cell r="Q720" t="str">
            <v>RFT</v>
          </cell>
        </row>
        <row r="721">
          <cell r="A721" t="str">
            <v>Peoria Primary</v>
          </cell>
          <cell r="N721">
            <v>81604.08</v>
          </cell>
          <cell r="Q721" t="str">
            <v>RFT</v>
          </cell>
        </row>
        <row r="722">
          <cell r="A722" t="str">
            <v>Peoria Primary</v>
          </cell>
          <cell r="N722">
            <v>69351.839999999997</v>
          </cell>
          <cell r="Q722" t="str">
            <v>RFT</v>
          </cell>
        </row>
        <row r="723">
          <cell r="A723" t="str">
            <v>Peoria Primary</v>
          </cell>
          <cell r="N723">
            <v>79560</v>
          </cell>
          <cell r="Q723" t="str">
            <v>RFT</v>
          </cell>
        </row>
        <row r="724">
          <cell r="A724" t="str">
            <v>Peoria</v>
          </cell>
          <cell r="N724">
            <v>45190.080000000002</v>
          </cell>
          <cell r="Q724" t="str">
            <v>RFT</v>
          </cell>
        </row>
        <row r="725">
          <cell r="A725" t="str">
            <v>Peoria</v>
          </cell>
          <cell r="N725">
            <v>41101.919999999998</v>
          </cell>
          <cell r="Q725" t="str">
            <v>RFT</v>
          </cell>
        </row>
        <row r="726">
          <cell r="A726" t="str">
            <v>Peoria</v>
          </cell>
          <cell r="N726">
            <v>51310.080000000002</v>
          </cell>
          <cell r="Q726" t="str">
            <v>RFT</v>
          </cell>
        </row>
        <row r="727">
          <cell r="A727" t="str">
            <v>Peoria</v>
          </cell>
          <cell r="N727">
            <v>40306.32</v>
          </cell>
          <cell r="Q727" t="str">
            <v>RFT</v>
          </cell>
        </row>
        <row r="728">
          <cell r="A728" t="str">
            <v>Peoria</v>
          </cell>
          <cell r="N728">
            <v>42130.080000000002</v>
          </cell>
          <cell r="Q728" t="str">
            <v>RFT</v>
          </cell>
        </row>
        <row r="729">
          <cell r="A729" t="str">
            <v>Peoria</v>
          </cell>
          <cell r="N729">
            <v>41101.919999999998</v>
          </cell>
          <cell r="Q729" t="str">
            <v>RFT</v>
          </cell>
        </row>
        <row r="730">
          <cell r="A730" t="str">
            <v>Peoria</v>
          </cell>
          <cell r="N730">
            <v>40086</v>
          </cell>
          <cell r="Q730" t="str">
            <v>RFT</v>
          </cell>
        </row>
        <row r="731">
          <cell r="A731" t="str">
            <v>Peoria</v>
          </cell>
          <cell r="N731">
            <v>45190.080000000002</v>
          </cell>
          <cell r="Q731" t="str">
            <v>RFT</v>
          </cell>
        </row>
        <row r="732">
          <cell r="A732" t="str">
            <v>Peoria</v>
          </cell>
          <cell r="N732">
            <v>37026</v>
          </cell>
          <cell r="Q732" t="str">
            <v>RFT</v>
          </cell>
        </row>
        <row r="733">
          <cell r="A733" t="str">
            <v>Peoria</v>
          </cell>
          <cell r="N733">
            <v>42117.840000000004</v>
          </cell>
          <cell r="Q733" t="str">
            <v>RFT</v>
          </cell>
        </row>
        <row r="734">
          <cell r="A734" t="str">
            <v>Peoria</v>
          </cell>
          <cell r="N734">
            <v>29890.080000000002</v>
          </cell>
          <cell r="Q734" t="str">
            <v>RFT</v>
          </cell>
        </row>
        <row r="735">
          <cell r="A735" t="str">
            <v>Peoria</v>
          </cell>
          <cell r="N735">
            <v>53341.919999999998</v>
          </cell>
          <cell r="Q735" t="str">
            <v>RFT</v>
          </cell>
        </row>
        <row r="736">
          <cell r="A736" t="str">
            <v>Peoria</v>
          </cell>
          <cell r="N736">
            <v>50796</v>
          </cell>
          <cell r="Q736" t="str">
            <v>RFT</v>
          </cell>
        </row>
        <row r="737">
          <cell r="A737" t="str">
            <v>Peoria</v>
          </cell>
          <cell r="N737">
            <v>49486.32</v>
          </cell>
          <cell r="Q737" t="str">
            <v>RFT</v>
          </cell>
        </row>
        <row r="738">
          <cell r="A738" t="str">
            <v>Peoria</v>
          </cell>
          <cell r="N738">
            <v>40086</v>
          </cell>
          <cell r="Q738" t="str">
            <v>RFT</v>
          </cell>
        </row>
        <row r="739">
          <cell r="A739" t="str">
            <v>Peoria</v>
          </cell>
          <cell r="N739">
            <v>41101.919999999998</v>
          </cell>
          <cell r="Q739" t="str">
            <v>RFT</v>
          </cell>
        </row>
        <row r="740">
          <cell r="A740" t="str">
            <v>Peoria</v>
          </cell>
          <cell r="N740">
            <v>36010.080000000002</v>
          </cell>
          <cell r="Q740" t="str">
            <v>RFT</v>
          </cell>
        </row>
        <row r="741">
          <cell r="A741" t="str">
            <v>Peoria</v>
          </cell>
          <cell r="N741">
            <v>45177.840000000004</v>
          </cell>
          <cell r="Q741" t="str">
            <v>RFT</v>
          </cell>
        </row>
        <row r="742">
          <cell r="A742" t="str">
            <v>Peoria</v>
          </cell>
          <cell r="N742">
            <v>37026</v>
          </cell>
          <cell r="Q742" t="str">
            <v>RFT</v>
          </cell>
        </row>
        <row r="743">
          <cell r="A743" t="str">
            <v>Peoria</v>
          </cell>
          <cell r="N743">
            <v>36291.599999999999</v>
          </cell>
          <cell r="Q743" t="str">
            <v>RFT</v>
          </cell>
        </row>
        <row r="744">
          <cell r="A744" t="str">
            <v>Peoria</v>
          </cell>
          <cell r="N744">
            <v>42130.080000000002</v>
          </cell>
          <cell r="Q744" t="str">
            <v>RFT</v>
          </cell>
        </row>
        <row r="745">
          <cell r="A745" t="str">
            <v>Peoria</v>
          </cell>
          <cell r="N745">
            <v>41101.919999999998</v>
          </cell>
          <cell r="Q745" t="str">
            <v>RFT</v>
          </cell>
        </row>
        <row r="746">
          <cell r="A746" t="str">
            <v>Peoria</v>
          </cell>
          <cell r="N746">
            <v>40086</v>
          </cell>
          <cell r="Q746" t="str">
            <v>RFT</v>
          </cell>
        </row>
        <row r="747">
          <cell r="A747" t="str">
            <v>Peoria</v>
          </cell>
          <cell r="N747">
            <v>37026</v>
          </cell>
          <cell r="Q747" t="str">
            <v>RFT</v>
          </cell>
        </row>
        <row r="748">
          <cell r="A748" t="str">
            <v>Peoria</v>
          </cell>
          <cell r="N748">
            <v>36010.080000000002</v>
          </cell>
          <cell r="Q748" t="str">
            <v>RFT</v>
          </cell>
        </row>
        <row r="749">
          <cell r="A749" t="str">
            <v>Peoria</v>
          </cell>
          <cell r="N749">
            <v>39070.080000000002</v>
          </cell>
          <cell r="Q749" t="str">
            <v>RFT</v>
          </cell>
        </row>
        <row r="750">
          <cell r="A750" t="str">
            <v>Peoria</v>
          </cell>
          <cell r="N750">
            <v>41101.919999999998</v>
          </cell>
          <cell r="Q750" t="str">
            <v>RFT</v>
          </cell>
        </row>
        <row r="751">
          <cell r="A751" t="str">
            <v>Peoria</v>
          </cell>
          <cell r="N751">
            <v>41101.919999999998</v>
          </cell>
          <cell r="Q751" t="str">
            <v>RFT</v>
          </cell>
        </row>
        <row r="752">
          <cell r="A752" t="str">
            <v>Peoria</v>
          </cell>
          <cell r="N752">
            <v>51310.080000000002</v>
          </cell>
          <cell r="Q752" t="str">
            <v>RFT</v>
          </cell>
        </row>
        <row r="753">
          <cell r="A753" t="str">
            <v>Peoria</v>
          </cell>
          <cell r="N753">
            <v>38041.919999999998</v>
          </cell>
          <cell r="Q753" t="str">
            <v>RFT</v>
          </cell>
        </row>
        <row r="754">
          <cell r="A754" t="str">
            <v>Peoria</v>
          </cell>
          <cell r="N754">
            <v>38054.160000000003</v>
          </cell>
          <cell r="Q754" t="str">
            <v>RFT</v>
          </cell>
        </row>
        <row r="755">
          <cell r="A755" t="str">
            <v>Peoria</v>
          </cell>
          <cell r="N755">
            <v>35691.840000000004</v>
          </cell>
          <cell r="Q755" t="str">
            <v>RFT</v>
          </cell>
        </row>
        <row r="756">
          <cell r="A756" t="str">
            <v>Peoria</v>
          </cell>
          <cell r="N756">
            <v>45190.080000000002</v>
          </cell>
          <cell r="Q756" t="str">
            <v>RFT</v>
          </cell>
        </row>
        <row r="757">
          <cell r="A757" t="str">
            <v>Peoria</v>
          </cell>
          <cell r="N757">
            <v>38764.080000000002</v>
          </cell>
          <cell r="Q757" t="str">
            <v>RFT</v>
          </cell>
        </row>
        <row r="758">
          <cell r="A758" t="str">
            <v>Peoria</v>
          </cell>
          <cell r="N758">
            <v>47221.919999999998</v>
          </cell>
          <cell r="Q758" t="str">
            <v>RFT</v>
          </cell>
        </row>
        <row r="759">
          <cell r="A759" t="str">
            <v>Peoria</v>
          </cell>
          <cell r="N759">
            <v>33660</v>
          </cell>
          <cell r="Q759" t="str">
            <v>RFT</v>
          </cell>
        </row>
        <row r="760">
          <cell r="A760" t="str">
            <v>Peoria</v>
          </cell>
          <cell r="N760">
            <v>37234.080000000002</v>
          </cell>
          <cell r="Q760" t="str">
            <v>RFT</v>
          </cell>
        </row>
        <row r="761">
          <cell r="A761" t="str">
            <v>Peoria</v>
          </cell>
          <cell r="N761">
            <v>51297.840000000004</v>
          </cell>
          <cell r="Q761" t="str">
            <v>RFT</v>
          </cell>
        </row>
        <row r="762">
          <cell r="A762" t="str">
            <v>Peoria</v>
          </cell>
          <cell r="N762">
            <v>45190.080000000002</v>
          </cell>
          <cell r="Q762" t="str">
            <v>RFT</v>
          </cell>
        </row>
        <row r="763">
          <cell r="A763" t="str">
            <v>Peoria</v>
          </cell>
          <cell r="N763">
            <v>47221.919999999998</v>
          </cell>
          <cell r="Q763" t="str">
            <v>RFT</v>
          </cell>
        </row>
        <row r="764">
          <cell r="A764" t="str">
            <v>Peoria</v>
          </cell>
          <cell r="N764">
            <v>50514.48</v>
          </cell>
          <cell r="Q764" t="str">
            <v>RFT</v>
          </cell>
        </row>
        <row r="765">
          <cell r="A765" t="str">
            <v>Peoria</v>
          </cell>
          <cell r="N765">
            <v>32631.84</v>
          </cell>
          <cell r="Q765" t="str">
            <v>RFT</v>
          </cell>
        </row>
        <row r="766">
          <cell r="A766" t="str">
            <v>Peoria</v>
          </cell>
          <cell r="N766">
            <v>47234.16</v>
          </cell>
          <cell r="Q766" t="str">
            <v>RFT</v>
          </cell>
        </row>
        <row r="767">
          <cell r="A767" t="str">
            <v>Peoria</v>
          </cell>
          <cell r="N767">
            <v>38335.68</v>
          </cell>
          <cell r="Q767" t="str">
            <v>RFT</v>
          </cell>
        </row>
        <row r="768">
          <cell r="A768" t="str">
            <v>Peoria</v>
          </cell>
          <cell r="N768">
            <v>47638.080000000002</v>
          </cell>
          <cell r="Q768" t="str">
            <v>RFT</v>
          </cell>
        </row>
        <row r="769">
          <cell r="A769" t="str">
            <v>Peoria</v>
          </cell>
          <cell r="N769">
            <v>43635.6</v>
          </cell>
          <cell r="Q769" t="str">
            <v>RFT</v>
          </cell>
        </row>
        <row r="770">
          <cell r="A770" t="str">
            <v>Peoria</v>
          </cell>
          <cell r="N770">
            <v>49988.160000000003</v>
          </cell>
          <cell r="Q770" t="str">
            <v>RFT</v>
          </cell>
        </row>
        <row r="771">
          <cell r="A771" t="str">
            <v>Peoria</v>
          </cell>
          <cell r="N771">
            <v>41554.800000000003</v>
          </cell>
          <cell r="Q771" t="str">
            <v>RFT</v>
          </cell>
        </row>
        <row r="772">
          <cell r="A772" t="str">
            <v>Peoria</v>
          </cell>
          <cell r="N772">
            <v>43855.92</v>
          </cell>
          <cell r="Q772" t="str">
            <v>RFT</v>
          </cell>
        </row>
        <row r="773">
          <cell r="A773" t="str">
            <v>Peoria</v>
          </cell>
          <cell r="N773">
            <v>11566.800000000001</v>
          </cell>
          <cell r="Q773" t="str">
            <v>RPT</v>
          </cell>
        </row>
        <row r="774">
          <cell r="A774" t="str">
            <v>Peoria</v>
          </cell>
          <cell r="N774">
            <v>3463.92</v>
          </cell>
          <cell r="Q774" t="str">
            <v>RPT</v>
          </cell>
        </row>
        <row r="775">
          <cell r="A775" t="str">
            <v>Peoria</v>
          </cell>
          <cell r="N775">
            <v>43329.599999999999</v>
          </cell>
          <cell r="Q775" t="str">
            <v>RFT</v>
          </cell>
        </row>
        <row r="776">
          <cell r="A776" t="str">
            <v>Peoria</v>
          </cell>
          <cell r="N776">
            <v>7356.24</v>
          </cell>
          <cell r="Q776" t="str">
            <v>RPT</v>
          </cell>
        </row>
        <row r="777">
          <cell r="A777" t="str">
            <v>Peoria</v>
          </cell>
          <cell r="N777">
            <v>37748.160000000003</v>
          </cell>
          <cell r="Q777" t="str">
            <v>RFT</v>
          </cell>
        </row>
        <row r="778">
          <cell r="A778" t="str">
            <v>Peoria</v>
          </cell>
          <cell r="N778">
            <v>7943.76</v>
          </cell>
          <cell r="Q778" t="str">
            <v>RPT</v>
          </cell>
        </row>
        <row r="779">
          <cell r="A779" t="str">
            <v>Peoria</v>
          </cell>
          <cell r="N779">
            <v>35508.239999999998</v>
          </cell>
          <cell r="Q779" t="str">
            <v>RFT</v>
          </cell>
        </row>
        <row r="780">
          <cell r="A780" t="str">
            <v>Peoria</v>
          </cell>
          <cell r="N780">
            <v>12080.880000000001</v>
          </cell>
          <cell r="Q780" t="str">
            <v>RPT</v>
          </cell>
        </row>
        <row r="781">
          <cell r="A781" t="str">
            <v>Peoria</v>
          </cell>
          <cell r="N781">
            <v>42840</v>
          </cell>
          <cell r="Q781" t="str">
            <v>RFT</v>
          </cell>
        </row>
        <row r="782">
          <cell r="A782" t="str">
            <v>Peoria</v>
          </cell>
          <cell r="N782">
            <v>10232.64</v>
          </cell>
          <cell r="Q782" t="str">
            <v>RPT</v>
          </cell>
        </row>
        <row r="783">
          <cell r="A783" t="str">
            <v>Peoria</v>
          </cell>
          <cell r="N783">
            <v>30355.200000000001</v>
          </cell>
          <cell r="Q783" t="str">
            <v>RFT</v>
          </cell>
        </row>
        <row r="784">
          <cell r="A784" t="str">
            <v>Peoria</v>
          </cell>
          <cell r="N784">
            <v>12044.16</v>
          </cell>
          <cell r="Q784" t="str">
            <v>RPT</v>
          </cell>
        </row>
        <row r="785">
          <cell r="A785" t="str">
            <v>Peoria</v>
          </cell>
          <cell r="N785">
            <v>33000</v>
          </cell>
          <cell r="Q785" t="str">
            <v>RFT</v>
          </cell>
        </row>
        <row r="786">
          <cell r="A786" t="str">
            <v>Peoria</v>
          </cell>
          <cell r="N786">
            <v>6000</v>
          </cell>
          <cell r="Q786" t="str">
            <v>RPT</v>
          </cell>
        </row>
        <row r="787">
          <cell r="A787" t="str">
            <v>Peoria</v>
          </cell>
          <cell r="N787">
            <v>6000</v>
          </cell>
          <cell r="Q787" t="str">
            <v>RPT</v>
          </cell>
        </row>
        <row r="788">
          <cell r="A788" t="str">
            <v>Peoria</v>
          </cell>
          <cell r="N788">
            <v>6000</v>
          </cell>
          <cell r="Q788" t="str">
            <v>RPT</v>
          </cell>
        </row>
        <row r="789">
          <cell r="A789" t="str">
            <v>Peoria</v>
          </cell>
          <cell r="N789">
            <v>6000</v>
          </cell>
          <cell r="Q789" t="str">
            <v>RPT</v>
          </cell>
        </row>
        <row r="790">
          <cell r="A790" t="str">
            <v>Peoria</v>
          </cell>
          <cell r="N790">
            <v>6000</v>
          </cell>
          <cell r="Q790" t="str">
            <v>RPT</v>
          </cell>
        </row>
        <row r="791">
          <cell r="A791" t="str">
            <v>Peoria</v>
          </cell>
          <cell r="N791">
            <v>0</v>
          </cell>
          <cell r="Q791" t="str">
            <v>RPT</v>
          </cell>
        </row>
        <row r="792">
          <cell r="A792" t="str">
            <v>Peoria</v>
          </cell>
          <cell r="N792">
            <v>58140</v>
          </cell>
          <cell r="Q792" t="str">
            <v>RFT</v>
          </cell>
        </row>
        <row r="793">
          <cell r="A793" t="str">
            <v>Peoria</v>
          </cell>
          <cell r="N793">
            <v>81604.08</v>
          </cell>
          <cell r="Q793" t="str">
            <v>RFT</v>
          </cell>
        </row>
        <row r="794">
          <cell r="A794" t="str">
            <v>Peoria</v>
          </cell>
          <cell r="N794">
            <v>59155.92</v>
          </cell>
          <cell r="Q794" t="str">
            <v>RFT</v>
          </cell>
        </row>
        <row r="795">
          <cell r="A795" t="str">
            <v>Peoria</v>
          </cell>
          <cell r="N795">
            <v>74455.92</v>
          </cell>
          <cell r="Q795" t="str">
            <v>RFT</v>
          </cell>
        </row>
        <row r="796">
          <cell r="A796" t="str">
            <v>Phoenix Central</v>
          </cell>
          <cell r="N796">
            <v>35704.080000000002</v>
          </cell>
          <cell r="Q796" t="str">
            <v>RFT</v>
          </cell>
        </row>
        <row r="797">
          <cell r="A797" t="str">
            <v>Phoenix Central</v>
          </cell>
          <cell r="N797">
            <v>35691.840000000004</v>
          </cell>
          <cell r="Q797" t="str">
            <v>RFT</v>
          </cell>
        </row>
        <row r="798">
          <cell r="A798" t="str">
            <v>Phoenix Central</v>
          </cell>
          <cell r="N798">
            <v>39082.32</v>
          </cell>
          <cell r="Q798" t="str">
            <v>RFT</v>
          </cell>
        </row>
        <row r="799">
          <cell r="A799" t="str">
            <v>Phoenix Central</v>
          </cell>
          <cell r="N799">
            <v>35691.840000000004</v>
          </cell>
          <cell r="Q799" t="str">
            <v>RFT</v>
          </cell>
        </row>
        <row r="800">
          <cell r="A800" t="str">
            <v>Phoenix Central</v>
          </cell>
          <cell r="N800">
            <v>36940.32</v>
          </cell>
          <cell r="Q800" t="str">
            <v>RFT</v>
          </cell>
        </row>
        <row r="801">
          <cell r="A801" t="str">
            <v>Phoenix Central</v>
          </cell>
          <cell r="N801">
            <v>30600</v>
          </cell>
          <cell r="Q801" t="str">
            <v>RFT</v>
          </cell>
        </row>
        <row r="802">
          <cell r="A802" t="str">
            <v>Phoenix Central</v>
          </cell>
          <cell r="N802">
            <v>38764.080000000002</v>
          </cell>
          <cell r="Q802" t="str">
            <v>RFT</v>
          </cell>
        </row>
        <row r="803">
          <cell r="A803" t="str">
            <v>Phoenix Central</v>
          </cell>
          <cell r="N803">
            <v>35691.840000000004</v>
          </cell>
          <cell r="Q803" t="str">
            <v>RFT</v>
          </cell>
        </row>
        <row r="804">
          <cell r="A804" t="str">
            <v>Phoenix Central</v>
          </cell>
          <cell r="N804">
            <v>37454.400000000001</v>
          </cell>
          <cell r="Q804" t="str">
            <v>RFT</v>
          </cell>
        </row>
        <row r="805">
          <cell r="A805" t="str">
            <v>Phoenix Central</v>
          </cell>
          <cell r="N805">
            <v>35704.080000000002</v>
          </cell>
          <cell r="Q805" t="str">
            <v>RFT</v>
          </cell>
        </row>
        <row r="806">
          <cell r="A806" t="str">
            <v>Phoenix Central</v>
          </cell>
          <cell r="N806">
            <v>35704.080000000002</v>
          </cell>
          <cell r="Q806" t="str">
            <v>RFT</v>
          </cell>
        </row>
        <row r="807">
          <cell r="A807" t="str">
            <v>Phoenix Central</v>
          </cell>
          <cell r="N807">
            <v>35691.840000000004</v>
          </cell>
          <cell r="Q807" t="str">
            <v>RFT</v>
          </cell>
        </row>
        <row r="808">
          <cell r="A808" t="str">
            <v>Phoenix Central</v>
          </cell>
          <cell r="N808">
            <v>35704.080000000002</v>
          </cell>
          <cell r="Q808" t="str">
            <v>RFT</v>
          </cell>
        </row>
        <row r="809">
          <cell r="A809" t="str">
            <v>Phoenix Central</v>
          </cell>
          <cell r="N809">
            <v>35704.080000000002</v>
          </cell>
          <cell r="Q809" t="str">
            <v>RFT</v>
          </cell>
        </row>
        <row r="810">
          <cell r="A810" t="str">
            <v>Phoenix Central</v>
          </cell>
          <cell r="N810">
            <v>39535.199999999997</v>
          </cell>
          <cell r="Q810" t="str">
            <v>RFT</v>
          </cell>
        </row>
        <row r="811">
          <cell r="A811" t="str">
            <v>Phoenix Central</v>
          </cell>
          <cell r="N811">
            <v>37099.440000000002</v>
          </cell>
          <cell r="Q811" t="str">
            <v>RFT</v>
          </cell>
        </row>
        <row r="812">
          <cell r="A812" t="str">
            <v>Phoenix Central</v>
          </cell>
          <cell r="N812">
            <v>35704.080000000002</v>
          </cell>
          <cell r="Q812" t="str">
            <v>RFT</v>
          </cell>
        </row>
        <row r="813">
          <cell r="A813" t="str">
            <v>Phoenix Central</v>
          </cell>
          <cell r="N813">
            <v>36083.520000000004</v>
          </cell>
          <cell r="Q813" t="str">
            <v>RFT</v>
          </cell>
        </row>
        <row r="814">
          <cell r="A814" t="str">
            <v>Phoenix Central</v>
          </cell>
          <cell r="N814">
            <v>30600</v>
          </cell>
          <cell r="Q814" t="str">
            <v>RFT</v>
          </cell>
        </row>
        <row r="815">
          <cell r="A815" t="str">
            <v>Phoenix Central</v>
          </cell>
          <cell r="N815">
            <v>35700</v>
          </cell>
          <cell r="Q815" t="str">
            <v>RFT</v>
          </cell>
        </row>
        <row r="816">
          <cell r="A816" t="str">
            <v>Phoenix Central</v>
          </cell>
          <cell r="N816">
            <v>36928.080000000002</v>
          </cell>
          <cell r="Q816" t="str">
            <v>RFT</v>
          </cell>
        </row>
        <row r="817">
          <cell r="A817" t="str">
            <v>Phoenix Central</v>
          </cell>
          <cell r="N817">
            <v>35704.080000000002</v>
          </cell>
          <cell r="Q817" t="str">
            <v>RFT</v>
          </cell>
        </row>
        <row r="818">
          <cell r="A818" t="str">
            <v>Phoenix Central</v>
          </cell>
          <cell r="N818">
            <v>39535.199999999997</v>
          </cell>
          <cell r="Q818" t="str">
            <v>RFT</v>
          </cell>
        </row>
        <row r="819">
          <cell r="A819" t="str">
            <v>Phoenix Central</v>
          </cell>
          <cell r="N819">
            <v>35948.879999999997</v>
          </cell>
          <cell r="Q819" t="str">
            <v>RFT</v>
          </cell>
        </row>
        <row r="820">
          <cell r="A820" t="str">
            <v>Phoenix Central</v>
          </cell>
          <cell r="N820">
            <v>35704.080000000002</v>
          </cell>
          <cell r="Q820" t="str">
            <v>RFT</v>
          </cell>
        </row>
        <row r="821">
          <cell r="A821" t="str">
            <v>Phoenix Central</v>
          </cell>
          <cell r="N821">
            <v>33660</v>
          </cell>
          <cell r="Q821" t="str">
            <v>RFT</v>
          </cell>
        </row>
        <row r="822">
          <cell r="A822" t="str">
            <v>Phoenix Central</v>
          </cell>
          <cell r="N822">
            <v>39168</v>
          </cell>
          <cell r="Q822" t="str">
            <v>RFT</v>
          </cell>
        </row>
        <row r="823">
          <cell r="A823" t="str">
            <v>Phoenix Central</v>
          </cell>
          <cell r="N823">
            <v>32644.080000000002</v>
          </cell>
          <cell r="Q823" t="str">
            <v>RFT</v>
          </cell>
        </row>
        <row r="824">
          <cell r="A824" t="str">
            <v>Phoenix Central</v>
          </cell>
          <cell r="N824">
            <v>35704.080000000002</v>
          </cell>
          <cell r="Q824" t="str">
            <v>RFT</v>
          </cell>
        </row>
        <row r="825">
          <cell r="A825" t="str">
            <v>Phoenix Central</v>
          </cell>
          <cell r="N825">
            <v>39535.199999999997</v>
          </cell>
          <cell r="Q825" t="str">
            <v>RFT</v>
          </cell>
        </row>
        <row r="826">
          <cell r="A826" t="str">
            <v>Phoenix Central</v>
          </cell>
          <cell r="N826">
            <v>36414</v>
          </cell>
          <cell r="Q826" t="str">
            <v>RFT</v>
          </cell>
        </row>
        <row r="827">
          <cell r="A827" t="str">
            <v>Phoenix Central</v>
          </cell>
          <cell r="N827">
            <v>35691.840000000004</v>
          </cell>
          <cell r="Q827" t="str">
            <v>RFT</v>
          </cell>
        </row>
        <row r="828">
          <cell r="A828" t="str">
            <v>Phoenix Central</v>
          </cell>
          <cell r="N828">
            <v>36414</v>
          </cell>
          <cell r="Q828" t="str">
            <v>RFT</v>
          </cell>
        </row>
        <row r="829">
          <cell r="A829" t="str">
            <v>Phoenix Central</v>
          </cell>
          <cell r="N829">
            <v>36414</v>
          </cell>
          <cell r="Q829" t="str">
            <v>RFT</v>
          </cell>
        </row>
        <row r="830">
          <cell r="A830" t="str">
            <v>Phoenix Central</v>
          </cell>
          <cell r="N830">
            <v>39535.199999999997</v>
          </cell>
          <cell r="Q830" t="str">
            <v>RFT</v>
          </cell>
        </row>
        <row r="831">
          <cell r="A831" t="str">
            <v>Phoenix Central</v>
          </cell>
          <cell r="N831">
            <v>37748.160000000003</v>
          </cell>
          <cell r="Q831" t="str">
            <v>RFT</v>
          </cell>
        </row>
        <row r="832">
          <cell r="A832" t="str">
            <v>Phoenix Central</v>
          </cell>
          <cell r="N832">
            <v>37454.400000000001</v>
          </cell>
          <cell r="Q832" t="str">
            <v>RFT</v>
          </cell>
        </row>
        <row r="833">
          <cell r="A833" t="str">
            <v>Phoenix Central</v>
          </cell>
          <cell r="N833">
            <v>35691.840000000004</v>
          </cell>
          <cell r="Q833" t="str">
            <v>RFT</v>
          </cell>
        </row>
        <row r="834">
          <cell r="A834" t="str">
            <v>Phoenix Central</v>
          </cell>
          <cell r="N834">
            <v>35704.080000000002</v>
          </cell>
          <cell r="Q834" t="str">
            <v>RFT</v>
          </cell>
        </row>
        <row r="835">
          <cell r="A835" t="str">
            <v>Phoenix Central</v>
          </cell>
          <cell r="N835">
            <v>35704.080000000002</v>
          </cell>
          <cell r="Q835" t="str">
            <v>RFT</v>
          </cell>
        </row>
        <row r="836">
          <cell r="A836" t="str">
            <v>Phoenix Central</v>
          </cell>
          <cell r="N836">
            <v>33048</v>
          </cell>
          <cell r="Q836" t="str">
            <v>RFT</v>
          </cell>
        </row>
        <row r="837">
          <cell r="A837" t="str">
            <v>Phoenix Central</v>
          </cell>
          <cell r="N837">
            <v>35704.080000000002</v>
          </cell>
          <cell r="Q837" t="str">
            <v>RFT</v>
          </cell>
        </row>
        <row r="838">
          <cell r="A838" t="str">
            <v>Phoenix Central</v>
          </cell>
          <cell r="N838">
            <v>30600</v>
          </cell>
          <cell r="Q838" t="str">
            <v>RFT</v>
          </cell>
        </row>
        <row r="839">
          <cell r="A839" t="str">
            <v>Phoenix Central</v>
          </cell>
          <cell r="N839">
            <v>30600</v>
          </cell>
          <cell r="Q839" t="str">
            <v>RFT</v>
          </cell>
        </row>
        <row r="840">
          <cell r="A840" t="str">
            <v>Phoenix Central</v>
          </cell>
          <cell r="N840">
            <v>35704.080000000002</v>
          </cell>
          <cell r="Q840" t="str">
            <v>RFT</v>
          </cell>
        </row>
        <row r="841">
          <cell r="A841" t="str">
            <v>Phoenix Central</v>
          </cell>
          <cell r="N841">
            <v>35704.080000000002</v>
          </cell>
          <cell r="Q841" t="str">
            <v>RFT</v>
          </cell>
        </row>
        <row r="842">
          <cell r="A842" t="str">
            <v>Phoenix Central</v>
          </cell>
          <cell r="N842">
            <v>35691.840000000004</v>
          </cell>
          <cell r="Q842" t="str">
            <v>RFT</v>
          </cell>
        </row>
        <row r="843">
          <cell r="A843" t="str">
            <v>Phoenix Central</v>
          </cell>
          <cell r="N843">
            <v>36414</v>
          </cell>
          <cell r="Q843" t="str">
            <v>RFT</v>
          </cell>
        </row>
        <row r="844">
          <cell r="A844" t="str">
            <v>Phoenix Central</v>
          </cell>
          <cell r="N844">
            <v>35704.080000000002</v>
          </cell>
          <cell r="Q844" t="str">
            <v>RFT</v>
          </cell>
        </row>
        <row r="845">
          <cell r="A845" t="str">
            <v>Phoenix Central</v>
          </cell>
          <cell r="N845">
            <v>6964.56</v>
          </cell>
          <cell r="Q845" t="str">
            <v>RPT</v>
          </cell>
        </row>
        <row r="846">
          <cell r="A846" t="str">
            <v>Phoenix Central</v>
          </cell>
          <cell r="N846">
            <v>35704.080000000002</v>
          </cell>
          <cell r="Q846" t="str">
            <v>RFT</v>
          </cell>
        </row>
        <row r="847">
          <cell r="A847" t="str">
            <v>Phoenix Central</v>
          </cell>
          <cell r="N847">
            <v>35704.080000000002</v>
          </cell>
          <cell r="Q847" t="str">
            <v>RFT</v>
          </cell>
        </row>
        <row r="848">
          <cell r="A848" t="str">
            <v>Phoenix Central</v>
          </cell>
          <cell r="N848">
            <v>35691.840000000004</v>
          </cell>
          <cell r="Q848" t="str">
            <v>RFT</v>
          </cell>
        </row>
        <row r="849">
          <cell r="A849" t="str">
            <v>Phoenix Central</v>
          </cell>
          <cell r="N849">
            <v>35704.080000000002</v>
          </cell>
          <cell r="Q849" t="str">
            <v>RFT</v>
          </cell>
        </row>
        <row r="850">
          <cell r="A850" t="str">
            <v>Phoenix Central</v>
          </cell>
          <cell r="N850">
            <v>30600</v>
          </cell>
          <cell r="Q850" t="str">
            <v>RFT</v>
          </cell>
        </row>
        <row r="851">
          <cell r="A851" t="str">
            <v>Phoenix Central</v>
          </cell>
          <cell r="N851">
            <v>37454.400000000001</v>
          </cell>
          <cell r="Q851" t="str">
            <v>RFT</v>
          </cell>
        </row>
        <row r="852">
          <cell r="A852" t="str">
            <v>Phoenix Central</v>
          </cell>
          <cell r="N852">
            <v>30600</v>
          </cell>
          <cell r="Q852" t="str">
            <v>RFT</v>
          </cell>
        </row>
        <row r="853">
          <cell r="A853" t="str">
            <v>Phoenix Central</v>
          </cell>
          <cell r="N853">
            <v>35691.840000000004</v>
          </cell>
          <cell r="Q853" t="str">
            <v>RFT</v>
          </cell>
        </row>
        <row r="854">
          <cell r="A854" t="str">
            <v>Phoenix Central</v>
          </cell>
          <cell r="N854">
            <v>31628.16</v>
          </cell>
          <cell r="Q854" t="str">
            <v>RFT</v>
          </cell>
        </row>
        <row r="855">
          <cell r="A855" t="str">
            <v>Phoenix Central</v>
          </cell>
          <cell r="N855">
            <v>35691.840000000004</v>
          </cell>
          <cell r="Q855" t="str">
            <v>RFT</v>
          </cell>
        </row>
        <row r="856">
          <cell r="A856" t="str">
            <v>Phoenix Central</v>
          </cell>
          <cell r="N856">
            <v>31212</v>
          </cell>
          <cell r="Q856" t="str">
            <v>RFT</v>
          </cell>
        </row>
        <row r="857">
          <cell r="A857" t="str">
            <v>Phoenix Central</v>
          </cell>
          <cell r="N857">
            <v>35704.080000000002</v>
          </cell>
          <cell r="Q857" t="str">
            <v>RFT</v>
          </cell>
        </row>
        <row r="858">
          <cell r="A858" t="str">
            <v>Phoenix Central</v>
          </cell>
          <cell r="N858">
            <v>38764.080000000002</v>
          </cell>
          <cell r="Q858" t="str">
            <v>RFT</v>
          </cell>
        </row>
        <row r="859">
          <cell r="A859" t="str">
            <v>Phoenix Central</v>
          </cell>
          <cell r="N859">
            <v>35691.840000000004</v>
          </cell>
          <cell r="Q859" t="str">
            <v>RFT</v>
          </cell>
        </row>
        <row r="860">
          <cell r="A860" t="str">
            <v>Phoenix Central</v>
          </cell>
          <cell r="N860">
            <v>35704.080000000002</v>
          </cell>
          <cell r="Q860" t="str">
            <v>RFT</v>
          </cell>
        </row>
        <row r="861">
          <cell r="A861" t="str">
            <v>Phoenix Central</v>
          </cell>
          <cell r="N861">
            <v>31212</v>
          </cell>
          <cell r="Q861" t="str">
            <v>RFT</v>
          </cell>
        </row>
        <row r="862">
          <cell r="A862" t="str">
            <v>Phoenix Central</v>
          </cell>
          <cell r="N862">
            <v>38764.080000000002</v>
          </cell>
          <cell r="Q862" t="str">
            <v>RFT</v>
          </cell>
        </row>
        <row r="863">
          <cell r="A863" t="str">
            <v>Phoenix Central</v>
          </cell>
          <cell r="N863">
            <v>11530.08</v>
          </cell>
          <cell r="Q863" t="str">
            <v>RPT</v>
          </cell>
        </row>
        <row r="864">
          <cell r="A864" t="str">
            <v>Phoenix Central</v>
          </cell>
          <cell r="N864">
            <v>5495.76</v>
          </cell>
          <cell r="Q864" t="str">
            <v>RPT</v>
          </cell>
        </row>
        <row r="865">
          <cell r="A865" t="str">
            <v>Phoenix Central</v>
          </cell>
          <cell r="N865">
            <v>709.92</v>
          </cell>
          <cell r="Q865" t="str">
            <v>RPT</v>
          </cell>
        </row>
        <row r="866">
          <cell r="A866" t="str">
            <v>Phoenix Central</v>
          </cell>
          <cell r="N866">
            <v>32191.200000000001</v>
          </cell>
          <cell r="Q866" t="str">
            <v>RFT</v>
          </cell>
        </row>
        <row r="867">
          <cell r="A867" t="str">
            <v>Phoenix Central</v>
          </cell>
          <cell r="N867">
            <v>36414</v>
          </cell>
          <cell r="Q867" t="str">
            <v>RFT</v>
          </cell>
        </row>
        <row r="868">
          <cell r="A868" t="str">
            <v>Phoenix Central</v>
          </cell>
          <cell r="N868">
            <v>35936.639999999999</v>
          </cell>
          <cell r="Q868" t="str">
            <v>RFT</v>
          </cell>
        </row>
        <row r="869">
          <cell r="A869" t="str">
            <v>Phoenix Central</v>
          </cell>
          <cell r="N869">
            <v>5495.76</v>
          </cell>
          <cell r="Q869" t="str">
            <v>RPT</v>
          </cell>
        </row>
        <row r="870">
          <cell r="A870" t="str">
            <v>Phoenix Central</v>
          </cell>
          <cell r="N870">
            <v>4822.5600000000004</v>
          </cell>
          <cell r="Q870" t="str">
            <v>RPT</v>
          </cell>
        </row>
        <row r="871">
          <cell r="A871" t="str">
            <v>Phoenix Central</v>
          </cell>
          <cell r="N871">
            <v>6120</v>
          </cell>
          <cell r="Q871" t="str">
            <v>RPT</v>
          </cell>
        </row>
        <row r="872">
          <cell r="A872" t="str">
            <v>Phoenix Central</v>
          </cell>
          <cell r="N872">
            <v>30930.48</v>
          </cell>
          <cell r="Q872" t="str">
            <v>RFT</v>
          </cell>
        </row>
        <row r="873">
          <cell r="A873" t="str">
            <v>Phoenix Central</v>
          </cell>
          <cell r="N873">
            <v>53048.160000000003</v>
          </cell>
          <cell r="Q873" t="str">
            <v>RFT</v>
          </cell>
        </row>
        <row r="874">
          <cell r="A874" t="str">
            <v>Phoenix Central</v>
          </cell>
          <cell r="N874">
            <v>34675.919999999998</v>
          </cell>
          <cell r="Q874" t="str">
            <v>RFT</v>
          </cell>
        </row>
        <row r="875">
          <cell r="A875" t="str">
            <v>Phoenix Central</v>
          </cell>
          <cell r="N875">
            <v>7258.32</v>
          </cell>
          <cell r="Q875" t="str">
            <v>RPT</v>
          </cell>
        </row>
        <row r="876">
          <cell r="A876" t="str">
            <v>Phoenix Central</v>
          </cell>
          <cell r="N876">
            <v>3769.92</v>
          </cell>
          <cell r="Q876" t="str">
            <v>RPT</v>
          </cell>
        </row>
        <row r="877">
          <cell r="A877" t="str">
            <v>Phoenix Central</v>
          </cell>
          <cell r="N877">
            <v>37442.160000000003</v>
          </cell>
          <cell r="Q877" t="str">
            <v>RFT</v>
          </cell>
        </row>
        <row r="878">
          <cell r="A878" t="str">
            <v>Phoenix Central</v>
          </cell>
          <cell r="N878">
            <v>31407.84</v>
          </cell>
          <cell r="Q878" t="str">
            <v>RFT</v>
          </cell>
        </row>
        <row r="879">
          <cell r="A879" t="str">
            <v>Phoenix Central</v>
          </cell>
          <cell r="N879">
            <v>39265.919999999998</v>
          </cell>
          <cell r="Q879" t="str">
            <v>RFT</v>
          </cell>
        </row>
        <row r="880">
          <cell r="A880" t="str">
            <v>Phoenix Central</v>
          </cell>
          <cell r="N880">
            <v>37185.120000000003</v>
          </cell>
          <cell r="Q880" t="str">
            <v>RFT</v>
          </cell>
        </row>
        <row r="881">
          <cell r="A881" t="str">
            <v>Phoenix Central</v>
          </cell>
          <cell r="N881">
            <v>42840</v>
          </cell>
          <cell r="Q881" t="str">
            <v>RFT</v>
          </cell>
        </row>
        <row r="882">
          <cell r="A882" t="str">
            <v>Phoenix Central</v>
          </cell>
          <cell r="N882">
            <v>34945.199999999997</v>
          </cell>
          <cell r="Q882" t="str">
            <v>RFT</v>
          </cell>
        </row>
        <row r="883">
          <cell r="A883" t="str">
            <v>Phoenix Central</v>
          </cell>
          <cell r="N883">
            <v>3806.64</v>
          </cell>
          <cell r="Q883" t="str">
            <v>RPT</v>
          </cell>
        </row>
        <row r="884">
          <cell r="A884" t="str">
            <v>Phoenix Central</v>
          </cell>
          <cell r="N884">
            <v>37013.760000000002</v>
          </cell>
          <cell r="Q884" t="str">
            <v>RFT</v>
          </cell>
        </row>
        <row r="885">
          <cell r="A885" t="str">
            <v>Phoenix Central</v>
          </cell>
          <cell r="N885">
            <v>34000</v>
          </cell>
          <cell r="Q885" t="str">
            <v>RFT</v>
          </cell>
        </row>
        <row r="886">
          <cell r="A886" t="str">
            <v>Phoenix Central</v>
          </cell>
          <cell r="N886">
            <v>63244.08</v>
          </cell>
          <cell r="Q886" t="str">
            <v>RFT</v>
          </cell>
        </row>
        <row r="887">
          <cell r="A887" t="str">
            <v>Phoenix Central</v>
          </cell>
          <cell r="N887">
            <v>79560</v>
          </cell>
          <cell r="Q887" t="str">
            <v>RFT</v>
          </cell>
        </row>
        <row r="888">
          <cell r="A888" t="str">
            <v>Phoenix Central</v>
          </cell>
          <cell r="N888">
            <v>68335.92</v>
          </cell>
          <cell r="Q888" t="str">
            <v>RFT</v>
          </cell>
        </row>
        <row r="889">
          <cell r="A889" t="str">
            <v>Phoenix Central</v>
          </cell>
          <cell r="N889">
            <v>114750</v>
          </cell>
          <cell r="Q889" t="str">
            <v>RFT</v>
          </cell>
        </row>
        <row r="890">
          <cell r="A890" t="str">
            <v>Phoenix South Primary</v>
          </cell>
          <cell r="N890">
            <v>35704.080000000002</v>
          </cell>
          <cell r="Q890" t="str">
            <v>RFT</v>
          </cell>
        </row>
        <row r="891">
          <cell r="A891" t="str">
            <v>Phoenix South Primary</v>
          </cell>
          <cell r="N891">
            <v>42840</v>
          </cell>
          <cell r="Q891" t="str">
            <v>RFT</v>
          </cell>
        </row>
        <row r="892">
          <cell r="A892" t="str">
            <v>Phoenix South Primary</v>
          </cell>
          <cell r="N892">
            <v>30600</v>
          </cell>
          <cell r="Q892" t="str">
            <v>RFT</v>
          </cell>
        </row>
        <row r="893">
          <cell r="A893" t="str">
            <v>Phoenix South Primary</v>
          </cell>
          <cell r="N893">
            <v>38862</v>
          </cell>
          <cell r="Q893" t="str">
            <v>RFT</v>
          </cell>
        </row>
        <row r="894">
          <cell r="A894" t="str">
            <v>Phoenix South Primary</v>
          </cell>
          <cell r="N894">
            <v>33048</v>
          </cell>
          <cell r="Q894" t="str">
            <v>RFT</v>
          </cell>
        </row>
        <row r="895">
          <cell r="A895" t="str">
            <v>Phoenix South Primary</v>
          </cell>
          <cell r="N895">
            <v>36720</v>
          </cell>
          <cell r="Q895" t="str">
            <v>RFT</v>
          </cell>
        </row>
        <row r="896">
          <cell r="A896" t="str">
            <v>Phoenix South Primary</v>
          </cell>
          <cell r="N896">
            <v>38751.840000000004</v>
          </cell>
          <cell r="Q896" t="str">
            <v>RFT</v>
          </cell>
        </row>
        <row r="897">
          <cell r="A897" t="str">
            <v>Phoenix South Primary</v>
          </cell>
          <cell r="N897">
            <v>40808.160000000003</v>
          </cell>
          <cell r="Q897" t="str">
            <v>RFT</v>
          </cell>
        </row>
        <row r="898">
          <cell r="A898" t="str">
            <v>Phoenix South Primary</v>
          </cell>
          <cell r="N898">
            <v>34675.919999999998</v>
          </cell>
          <cell r="Q898" t="str">
            <v>RFT</v>
          </cell>
        </row>
        <row r="899">
          <cell r="A899" t="str">
            <v>Phoenix South Primary</v>
          </cell>
          <cell r="N899">
            <v>25189.920000000002</v>
          </cell>
          <cell r="Q899" t="str">
            <v>RFT</v>
          </cell>
        </row>
        <row r="900">
          <cell r="A900" t="str">
            <v>Phoenix South Primary</v>
          </cell>
          <cell r="N900">
            <v>34884</v>
          </cell>
          <cell r="Q900" t="str">
            <v>RFT</v>
          </cell>
        </row>
        <row r="901">
          <cell r="A901" t="str">
            <v>Phoenix South Primary</v>
          </cell>
          <cell r="N901">
            <v>34884</v>
          </cell>
          <cell r="Q901" t="str">
            <v>RFT</v>
          </cell>
        </row>
        <row r="902">
          <cell r="A902" t="str">
            <v>Phoenix South Primary</v>
          </cell>
          <cell r="N902">
            <v>30600</v>
          </cell>
          <cell r="Q902" t="str">
            <v>RFT</v>
          </cell>
        </row>
        <row r="903">
          <cell r="A903" t="str">
            <v>Phoenix South Primary</v>
          </cell>
          <cell r="N903">
            <v>35691.840000000004</v>
          </cell>
          <cell r="Q903" t="str">
            <v>RFT</v>
          </cell>
        </row>
        <row r="904">
          <cell r="A904" t="str">
            <v>Phoenix South Primary</v>
          </cell>
          <cell r="N904">
            <v>30600</v>
          </cell>
          <cell r="Q904" t="str">
            <v>RFT</v>
          </cell>
        </row>
        <row r="905">
          <cell r="A905" t="str">
            <v>Phoenix South Primary</v>
          </cell>
          <cell r="N905">
            <v>30600</v>
          </cell>
          <cell r="Q905" t="str">
            <v>RFT</v>
          </cell>
        </row>
        <row r="906">
          <cell r="A906" t="str">
            <v>Phoenix South Primary</v>
          </cell>
          <cell r="N906">
            <v>30600</v>
          </cell>
          <cell r="Q906" t="str">
            <v>RFT</v>
          </cell>
        </row>
        <row r="907">
          <cell r="A907" t="str">
            <v>Phoenix South Primary</v>
          </cell>
          <cell r="N907">
            <v>30600</v>
          </cell>
          <cell r="Q907" t="str">
            <v>RFT</v>
          </cell>
        </row>
        <row r="908">
          <cell r="A908" t="str">
            <v>Phoenix South Primary</v>
          </cell>
          <cell r="N908">
            <v>40808.160000000003</v>
          </cell>
          <cell r="Q908" t="str">
            <v>RFT</v>
          </cell>
        </row>
        <row r="909">
          <cell r="A909" t="str">
            <v>Phoenix South Primary</v>
          </cell>
          <cell r="N909">
            <v>38862</v>
          </cell>
          <cell r="Q909" t="str">
            <v>RFT</v>
          </cell>
        </row>
        <row r="910">
          <cell r="A910" t="str">
            <v>Phoenix South Primary</v>
          </cell>
          <cell r="N910">
            <v>37735.919999999998</v>
          </cell>
          <cell r="Q910" t="str">
            <v>RFT</v>
          </cell>
        </row>
        <row r="911">
          <cell r="A911" t="str">
            <v>Phoenix South Primary</v>
          </cell>
          <cell r="N911">
            <v>28568.16</v>
          </cell>
          <cell r="Q911" t="str">
            <v>RFT</v>
          </cell>
        </row>
        <row r="912">
          <cell r="A912" t="str">
            <v>Phoenix South Primary</v>
          </cell>
          <cell r="N912">
            <v>9951.1200000000008</v>
          </cell>
          <cell r="Q912" t="str">
            <v>RPT</v>
          </cell>
        </row>
        <row r="913">
          <cell r="A913" t="str">
            <v>Phoenix South Primary</v>
          </cell>
          <cell r="N913">
            <v>31603.68</v>
          </cell>
          <cell r="Q913" t="str">
            <v>RFT</v>
          </cell>
        </row>
        <row r="914">
          <cell r="A914" t="str">
            <v>Phoenix South Primary</v>
          </cell>
          <cell r="N914">
            <v>35593.919999999998</v>
          </cell>
          <cell r="Q914" t="str">
            <v>RFT</v>
          </cell>
        </row>
        <row r="915">
          <cell r="A915" t="str">
            <v>Phoenix South Primary</v>
          </cell>
          <cell r="N915">
            <v>34272</v>
          </cell>
          <cell r="Q915" t="str">
            <v>RFT</v>
          </cell>
        </row>
        <row r="916">
          <cell r="A916" t="str">
            <v>Phoenix South Primary</v>
          </cell>
          <cell r="N916">
            <v>9889.92</v>
          </cell>
          <cell r="Q916" t="str">
            <v>RPT</v>
          </cell>
        </row>
        <row r="917">
          <cell r="A917" t="str">
            <v>Phoenix South Primary</v>
          </cell>
          <cell r="N917">
            <v>42840</v>
          </cell>
          <cell r="Q917" t="str">
            <v>RFT</v>
          </cell>
        </row>
        <row r="918">
          <cell r="A918" t="str">
            <v>Phoenix South Primary</v>
          </cell>
          <cell r="N918">
            <v>30587.760000000002</v>
          </cell>
          <cell r="Q918" t="str">
            <v>RFT</v>
          </cell>
        </row>
        <row r="919">
          <cell r="A919" t="str">
            <v>Phoenix South Primary</v>
          </cell>
          <cell r="N919">
            <v>48960</v>
          </cell>
          <cell r="Q919" t="str">
            <v>RFT</v>
          </cell>
        </row>
        <row r="920">
          <cell r="A920" t="str">
            <v>Phoenix South Primary</v>
          </cell>
          <cell r="N920">
            <v>39241.440000000002</v>
          </cell>
          <cell r="Q920" t="str">
            <v>RFT</v>
          </cell>
        </row>
        <row r="921">
          <cell r="A921" t="str">
            <v>Phoenix South Primary</v>
          </cell>
          <cell r="N921">
            <v>51004.08</v>
          </cell>
          <cell r="Q921" t="str">
            <v>RFT</v>
          </cell>
        </row>
        <row r="922">
          <cell r="A922" t="str">
            <v>Phoenix South Primary</v>
          </cell>
          <cell r="N922">
            <v>32178.959999999999</v>
          </cell>
          <cell r="Q922" t="str">
            <v>RFT</v>
          </cell>
        </row>
        <row r="923">
          <cell r="A923" t="str">
            <v>Phoenix South Primary</v>
          </cell>
          <cell r="N923">
            <v>71395.92</v>
          </cell>
          <cell r="Q923" t="str">
            <v>RFT</v>
          </cell>
        </row>
        <row r="924">
          <cell r="A924" t="str">
            <v>Phoenix South Primary</v>
          </cell>
          <cell r="N924">
            <v>64260</v>
          </cell>
          <cell r="Q924" t="str">
            <v>RFT</v>
          </cell>
        </row>
        <row r="925">
          <cell r="A925" t="str">
            <v>Phoenix South Primary</v>
          </cell>
          <cell r="N925">
            <v>81604.08</v>
          </cell>
          <cell r="Q925" t="str">
            <v>RFT</v>
          </cell>
        </row>
        <row r="926">
          <cell r="A926" t="str">
            <v>Phoenix South Primary</v>
          </cell>
          <cell r="N926">
            <v>53035.92</v>
          </cell>
          <cell r="Q926" t="str">
            <v>RFT</v>
          </cell>
        </row>
        <row r="927">
          <cell r="A927" t="str">
            <v>Phoenix</v>
          </cell>
          <cell r="N927">
            <v>36720</v>
          </cell>
          <cell r="Q927" t="str">
            <v>RFT</v>
          </cell>
        </row>
        <row r="928">
          <cell r="A928" t="str">
            <v>Phoenix</v>
          </cell>
          <cell r="N928">
            <v>35006.400000000001</v>
          </cell>
          <cell r="Q928" t="str">
            <v>RFT</v>
          </cell>
        </row>
        <row r="929">
          <cell r="A929" t="str">
            <v>Phoenix</v>
          </cell>
          <cell r="N929">
            <v>60073.919999999998</v>
          </cell>
          <cell r="Q929" t="str">
            <v>RFT</v>
          </cell>
        </row>
        <row r="930">
          <cell r="A930" t="str">
            <v>Phoenix</v>
          </cell>
          <cell r="N930">
            <v>33402.959999999999</v>
          </cell>
          <cell r="Q930" t="str">
            <v>RFT</v>
          </cell>
        </row>
        <row r="931">
          <cell r="A931" t="str">
            <v>Phoenix</v>
          </cell>
          <cell r="N931">
            <v>38751.840000000004</v>
          </cell>
          <cell r="Q931" t="str">
            <v>RFT</v>
          </cell>
        </row>
        <row r="932">
          <cell r="A932" t="str">
            <v>Phoenix</v>
          </cell>
          <cell r="N932">
            <v>34688.160000000003</v>
          </cell>
          <cell r="Q932" t="str">
            <v>RFT</v>
          </cell>
        </row>
        <row r="933">
          <cell r="A933" t="str">
            <v>Phoenix</v>
          </cell>
          <cell r="N933">
            <v>48690.720000000001</v>
          </cell>
          <cell r="Q933" t="str">
            <v>RFT</v>
          </cell>
        </row>
        <row r="934">
          <cell r="A934" t="str">
            <v>Phoenix</v>
          </cell>
          <cell r="N934">
            <v>40795.919999999998</v>
          </cell>
          <cell r="Q934" t="str">
            <v>RFT</v>
          </cell>
        </row>
        <row r="935">
          <cell r="A935" t="str">
            <v>Phoenix</v>
          </cell>
          <cell r="N935">
            <v>46928.160000000003</v>
          </cell>
          <cell r="Q935" t="str">
            <v>RFT</v>
          </cell>
        </row>
        <row r="936">
          <cell r="A936" t="str">
            <v>Phoenix</v>
          </cell>
          <cell r="N936">
            <v>40795.919999999998</v>
          </cell>
          <cell r="Q936" t="str">
            <v>RFT</v>
          </cell>
        </row>
        <row r="937">
          <cell r="A937" t="str">
            <v>Phoenix</v>
          </cell>
          <cell r="N937">
            <v>48139.92</v>
          </cell>
          <cell r="Q937" t="str">
            <v>RFT</v>
          </cell>
        </row>
        <row r="938">
          <cell r="A938" t="str">
            <v>Phoenix</v>
          </cell>
          <cell r="N938">
            <v>40808.160000000003</v>
          </cell>
          <cell r="Q938" t="str">
            <v>RFT</v>
          </cell>
        </row>
        <row r="939">
          <cell r="A939" t="str">
            <v>Phoenix</v>
          </cell>
          <cell r="N939">
            <v>38139.840000000004</v>
          </cell>
          <cell r="Q939" t="str">
            <v>RFT</v>
          </cell>
        </row>
        <row r="940">
          <cell r="A940" t="str">
            <v>Phoenix</v>
          </cell>
          <cell r="N940">
            <v>43855.92</v>
          </cell>
          <cell r="Q940" t="str">
            <v>RFT</v>
          </cell>
        </row>
        <row r="941">
          <cell r="A941" t="str">
            <v>Phoenix</v>
          </cell>
          <cell r="N941">
            <v>34675.919999999998</v>
          </cell>
          <cell r="Q941" t="str">
            <v>RFT</v>
          </cell>
        </row>
        <row r="942">
          <cell r="A942" t="str">
            <v>Phoenix</v>
          </cell>
          <cell r="N942">
            <v>40808.160000000003</v>
          </cell>
          <cell r="Q942" t="str">
            <v>RFT</v>
          </cell>
        </row>
        <row r="943">
          <cell r="A943" t="str">
            <v>Phoenix</v>
          </cell>
          <cell r="N943">
            <v>34675.919999999998</v>
          </cell>
          <cell r="Q943" t="str">
            <v>RFT</v>
          </cell>
        </row>
        <row r="944">
          <cell r="A944" t="str">
            <v>Phoenix</v>
          </cell>
          <cell r="N944">
            <v>36720</v>
          </cell>
          <cell r="Q944" t="str">
            <v>RFT</v>
          </cell>
        </row>
        <row r="945">
          <cell r="A945" t="str">
            <v>Phoenix</v>
          </cell>
          <cell r="N945">
            <v>37735.919999999998</v>
          </cell>
          <cell r="Q945" t="str">
            <v>RFT</v>
          </cell>
        </row>
        <row r="946">
          <cell r="A946" t="str">
            <v>Phoenix</v>
          </cell>
          <cell r="N946">
            <v>34688.160000000003</v>
          </cell>
          <cell r="Q946" t="str">
            <v>RFT</v>
          </cell>
        </row>
        <row r="947">
          <cell r="A947" t="str">
            <v>Phoenix</v>
          </cell>
          <cell r="N947">
            <v>51138.720000000001</v>
          </cell>
          <cell r="Q947" t="str">
            <v>RFT</v>
          </cell>
        </row>
        <row r="948">
          <cell r="A948" t="str">
            <v>Phoenix</v>
          </cell>
          <cell r="N948">
            <v>36720</v>
          </cell>
          <cell r="Q948" t="str">
            <v>RFT</v>
          </cell>
        </row>
        <row r="949">
          <cell r="A949" t="str">
            <v>Phoenix</v>
          </cell>
          <cell r="N949">
            <v>46303.92</v>
          </cell>
          <cell r="Q949" t="str">
            <v>RFT</v>
          </cell>
        </row>
        <row r="950">
          <cell r="A950" t="str">
            <v>Phoenix</v>
          </cell>
          <cell r="N950">
            <v>40795.919999999998</v>
          </cell>
          <cell r="Q950" t="str">
            <v>RFT</v>
          </cell>
        </row>
        <row r="951">
          <cell r="A951" t="str">
            <v>Phoenix</v>
          </cell>
          <cell r="N951">
            <v>41970.96</v>
          </cell>
          <cell r="Q951" t="str">
            <v>RFT</v>
          </cell>
        </row>
        <row r="952">
          <cell r="A952" t="str">
            <v>Phoenix</v>
          </cell>
          <cell r="N952">
            <v>33660</v>
          </cell>
          <cell r="Q952" t="str">
            <v>RFT</v>
          </cell>
        </row>
        <row r="953">
          <cell r="A953" t="str">
            <v>Phoenix</v>
          </cell>
          <cell r="N953">
            <v>45655.200000000004</v>
          </cell>
          <cell r="Q953" t="str">
            <v>RFT</v>
          </cell>
        </row>
        <row r="954">
          <cell r="A954" t="str">
            <v>Phoenix</v>
          </cell>
          <cell r="N954">
            <v>49767.840000000004</v>
          </cell>
          <cell r="Q954" t="str">
            <v>RFT</v>
          </cell>
        </row>
        <row r="955">
          <cell r="A955" t="str">
            <v>Phoenix</v>
          </cell>
          <cell r="N955">
            <v>44884.08</v>
          </cell>
          <cell r="Q955" t="str">
            <v>RFT</v>
          </cell>
        </row>
        <row r="956">
          <cell r="A956" t="str">
            <v>Phoenix</v>
          </cell>
          <cell r="N956">
            <v>38764.080000000002</v>
          </cell>
          <cell r="Q956" t="str">
            <v>RFT</v>
          </cell>
        </row>
        <row r="957">
          <cell r="A957" t="str">
            <v>Phoenix</v>
          </cell>
          <cell r="N957">
            <v>41199.840000000004</v>
          </cell>
          <cell r="Q957" t="str">
            <v>RFT</v>
          </cell>
        </row>
        <row r="958">
          <cell r="A958" t="str">
            <v>Phoenix</v>
          </cell>
          <cell r="N958">
            <v>43256.160000000003</v>
          </cell>
          <cell r="Q958" t="str">
            <v>RFT</v>
          </cell>
        </row>
        <row r="959">
          <cell r="A959" t="str">
            <v>Phoenix</v>
          </cell>
          <cell r="N959">
            <v>34675.919999999998</v>
          </cell>
          <cell r="Q959" t="str">
            <v>RFT</v>
          </cell>
        </row>
        <row r="960">
          <cell r="A960" t="str">
            <v>Phoenix</v>
          </cell>
          <cell r="N960">
            <v>41616</v>
          </cell>
          <cell r="Q960" t="str">
            <v>RFT</v>
          </cell>
        </row>
        <row r="961">
          <cell r="A961" t="str">
            <v>Phoenix</v>
          </cell>
          <cell r="N961">
            <v>37111.68</v>
          </cell>
          <cell r="Q961" t="str">
            <v>RFT</v>
          </cell>
        </row>
        <row r="962">
          <cell r="A962" t="str">
            <v>Phoenix</v>
          </cell>
          <cell r="N962">
            <v>37735.919999999998</v>
          </cell>
          <cell r="Q962" t="str">
            <v>RFT</v>
          </cell>
        </row>
        <row r="963">
          <cell r="A963" t="str">
            <v>Phoenix</v>
          </cell>
          <cell r="N963">
            <v>55177.919999999998</v>
          </cell>
          <cell r="Q963" t="str">
            <v>RFT</v>
          </cell>
        </row>
        <row r="964">
          <cell r="A964" t="str">
            <v>Phoenix</v>
          </cell>
          <cell r="N964">
            <v>43256.160000000003</v>
          </cell>
          <cell r="Q964" t="str">
            <v>RFT</v>
          </cell>
        </row>
        <row r="965">
          <cell r="A965" t="str">
            <v>Phoenix</v>
          </cell>
          <cell r="N965">
            <v>38751.840000000004</v>
          </cell>
          <cell r="Q965" t="str">
            <v>RFT</v>
          </cell>
        </row>
        <row r="966">
          <cell r="A966" t="str">
            <v>Phoenix</v>
          </cell>
          <cell r="N966">
            <v>55288.08</v>
          </cell>
          <cell r="Q966" t="str">
            <v>RFT</v>
          </cell>
        </row>
        <row r="967">
          <cell r="A967" t="str">
            <v>Phoenix</v>
          </cell>
          <cell r="N967">
            <v>43354.080000000002</v>
          </cell>
          <cell r="Q967" t="str">
            <v>RFT</v>
          </cell>
        </row>
        <row r="968">
          <cell r="A968" t="str">
            <v>Phoenix</v>
          </cell>
          <cell r="N968">
            <v>46034.64</v>
          </cell>
          <cell r="Q968" t="str">
            <v>RFT</v>
          </cell>
        </row>
        <row r="969">
          <cell r="A969" t="str">
            <v>Phoenix</v>
          </cell>
          <cell r="N969">
            <v>33660</v>
          </cell>
          <cell r="Q969" t="str">
            <v>RFT</v>
          </cell>
        </row>
        <row r="970">
          <cell r="A970" t="str">
            <v>Phoenix</v>
          </cell>
          <cell r="N970">
            <v>35700</v>
          </cell>
          <cell r="Q970" t="str">
            <v>RFT</v>
          </cell>
        </row>
        <row r="971">
          <cell r="A971" t="str">
            <v>Phoenix</v>
          </cell>
          <cell r="N971">
            <v>48445.919999999998</v>
          </cell>
          <cell r="Q971" t="str">
            <v>RFT</v>
          </cell>
        </row>
        <row r="972">
          <cell r="A972" t="str">
            <v>Phoenix</v>
          </cell>
          <cell r="N972">
            <v>36720</v>
          </cell>
          <cell r="Q972" t="str">
            <v>RFT</v>
          </cell>
        </row>
        <row r="973">
          <cell r="A973" t="str">
            <v>Phoenix</v>
          </cell>
          <cell r="N973">
            <v>36928.080000000002</v>
          </cell>
          <cell r="Q973" t="str">
            <v>RFT</v>
          </cell>
        </row>
        <row r="974">
          <cell r="A974" t="str">
            <v>Phoenix</v>
          </cell>
          <cell r="N974">
            <v>51004.08</v>
          </cell>
          <cell r="Q974" t="str">
            <v>RFT</v>
          </cell>
        </row>
        <row r="975">
          <cell r="A975" t="str">
            <v>Phoenix</v>
          </cell>
          <cell r="N975">
            <v>37735.919999999998</v>
          </cell>
          <cell r="Q975" t="str">
            <v>RFT</v>
          </cell>
        </row>
        <row r="976">
          <cell r="A976" t="str">
            <v>Phoenix</v>
          </cell>
          <cell r="N976">
            <v>44370</v>
          </cell>
          <cell r="Q976" t="str">
            <v>RFT</v>
          </cell>
        </row>
        <row r="977">
          <cell r="A977" t="str">
            <v>Phoenix</v>
          </cell>
          <cell r="N977">
            <v>35000</v>
          </cell>
          <cell r="Q977" t="str">
            <v>RFT</v>
          </cell>
        </row>
        <row r="978">
          <cell r="A978" t="str">
            <v>Phoenix</v>
          </cell>
          <cell r="N978">
            <v>38837.520000000004</v>
          </cell>
          <cell r="Q978" t="str">
            <v>RFT</v>
          </cell>
        </row>
        <row r="979">
          <cell r="A979" t="str">
            <v>Phoenix</v>
          </cell>
          <cell r="N979">
            <v>41554.800000000003</v>
          </cell>
          <cell r="Q979" t="str">
            <v>RFT</v>
          </cell>
        </row>
        <row r="980">
          <cell r="A980" t="str">
            <v>Phoenix</v>
          </cell>
          <cell r="N980">
            <v>42546.239999999998</v>
          </cell>
          <cell r="Q980" t="str">
            <v>RFT</v>
          </cell>
        </row>
        <row r="981">
          <cell r="A981" t="str">
            <v>Phoenix</v>
          </cell>
          <cell r="N981">
            <v>40563.360000000001</v>
          </cell>
          <cell r="Q981" t="str">
            <v>RFT</v>
          </cell>
        </row>
        <row r="982">
          <cell r="A982" t="str">
            <v>Phoenix</v>
          </cell>
          <cell r="N982">
            <v>5973.12</v>
          </cell>
          <cell r="Q982" t="str">
            <v>RPT</v>
          </cell>
        </row>
        <row r="983">
          <cell r="A983" t="str">
            <v>Phoenix</v>
          </cell>
          <cell r="N983">
            <v>49057.919999999998</v>
          </cell>
          <cell r="Q983" t="str">
            <v>RFT</v>
          </cell>
        </row>
        <row r="984">
          <cell r="A984" t="str">
            <v>Phoenix</v>
          </cell>
          <cell r="N984">
            <v>40881.599999999999</v>
          </cell>
          <cell r="Q984" t="str">
            <v>RFT</v>
          </cell>
        </row>
        <row r="985">
          <cell r="A985" t="str">
            <v>Phoenix</v>
          </cell>
          <cell r="N985">
            <v>34651.440000000002</v>
          </cell>
          <cell r="Q985" t="str">
            <v>RFT</v>
          </cell>
        </row>
        <row r="986">
          <cell r="A986" t="str">
            <v>Phoenix</v>
          </cell>
          <cell r="N986">
            <v>43317.36</v>
          </cell>
          <cell r="Q986" t="str">
            <v>RFT</v>
          </cell>
        </row>
        <row r="987">
          <cell r="A987" t="str">
            <v>Phoenix</v>
          </cell>
          <cell r="N987">
            <v>32387.040000000001</v>
          </cell>
          <cell r="Q987" t="str">
            <v>RFT</v>
          </cell>
        </row>
        <row r="988">
          <cell r="A988" t="str">
            <v>Phoenix</v>
          </cell>
          <cell r="N988">
            <v>32081.040000000001</v>
          </cell>
          <cell r="Q988" t="str">
            <v>RFT</v>
          </cell>
        </row>
        <row r="989">
          <cell r="A989" t="str">
            <v>Phoenix</v>
          </cell>
          <cell r="N989">
            <v>33684.480000000003</v>
          </cell>
          <cell r="Q989" t="str">
            <v>RFT</v>
          </cell>
        </row>
        <row r="990">
          <cell r="A990" t="str">
            <v>Phoenix</v>
          </cell>
          <cell r="N990">
            <v>42840</v>
          </cell>
          <cell r="Q990" t="str">
            <v>RFT</v>
          </cell>
        </row>
        <row r="991">
          <cell r="A991" t="str">
            <v>Phoenix</v>
          </cell>
          <cell r="N991">
            <v>97405.92</v>
          </cell>
          <cell r="Q991" t="str">
            <v>RFT</v>
          </cell>
        </row>
        <row r="992">
          <cell r="A992" t="str">
            <v>Phoenix</v>
          </cell>
          <cell r="N992">
            <v>57638.16</v>
          </cell>
          <cell r="Q992" t="str">
            <v>RFT</v>
          </cell>
        </row>
        <row r="993">
          <cell r="A993" t="str">
            <v>Phoenix</v>
          </cell>
          <cell r="N993">
            <v>71910</v>
          </cell>
          <cell r="Q993" t="str">
            <v>RFT</v>
          </cell>
        </row>
        <row r="994">
          <cell r="A994" t="str">
            <v>Phoenix</v>
          </cell>
          <cell r="N994">
            <v>83640</v>
          </cell>
          <cell r="Q994" t="str">
            <v>RFT</v>
          </cell>
        </row>
        <row r="995">
          <cell r="A995" t="str">
            <v>Prescott</v>
          </cell>
          <cell r="N995">
            <v>35704.080000000002</v>
          </cell>
          <cell r="Q995" t="str">
            <v>RFT</v>
          </cell>
        </row>
        <row r="996">
          <cell r="A996" t="str">
            <v>Prescott</v>
          </cell>
          <cell r="N996">
            <v>35691.840000000004</v>
          </cell>
          <cell r="Q996" t="str">
            <v>RFT</v>
          </cell>
        </row>
        <row r="997">
          <cell r="A997" t="str">
            <v>Prescott</v>
          </cell>
          <cell r="N997">
            <v>38250</v>
          </cell>
          <cell r="Q997" t="str">
            <v>RFT</v>
          </cell>
        </row>
        <row r="998">
          <cell r="A998" t="str">
            <v>Prescott</v>
          </cell>
          <cell r="N998">
            <v>30600</v>
          </cell>
          <cell r="Q998" t="str">
            <v>RFT</v>
          </cell>
        </row>
        <row r="999">
          <cell r="A999" t="str">
            <v>Prescott</v>
          </cell>
          <cell r="N999">
            <v>28568.16</v>
          </cell>
          <cell r="Q999" t="str">
            <v>RFT</v>
          </cell>
        </row>
        <row r="1000">
          <cell r="A1000" t="str">
            <v>Prescott</v>
          </cell>
          <cell r="N1000">
            <v>38494.800000000003</v>
          </cell>
          <cell r="Q1000" t="str">
            <v>RFT</v>
          </cell>
        </row>
        <row r="1001">
          <cell r="A1001" t="str">
            <v>Prescott</v>
          </cell>
          <cell r="N1001">
            <v>35704.080000000002</v>
          </cell>
          <cell r="Q1001" t="str">
            <v>RFT</v>
          </cell>
        </row>
        <row r="1002">
          <cell r="A1002" t="str">
            <v>Prescott</v>
          </cell>
          <cell r="N1002">
            <v>37234.080000000002</v>
          </cell>
          <cell r="Q1002" t="str">
            <v>RFT</v>
          </cell>
        </row>
        <row r="1003">
          <cell r="A1003" t="str">
            <v>Prescott</v>
          </cell>
          <cell r="N1003">
            <v>35691.840000000004</v>
          </cell>
          <cell r="Q1003" t="str">
            <v>RFT</v>
          </cell>
        </row>
        <row r="1004">
          <cell r="A1004" t="str">
            <v>Prescott</v>
          </cell>
          <cell r="N1004">
            <v>42840</v>
          </cell>
          <cell r="Q1004" t="str">
            <v>RFT</v>
          </cell>
        </row>
        <row r="1005">
          <cell r="A1005" t="str">
            <v>Prescott</v>
          </cell>
          <cell r="N1005">
            <v>30600</v>
          </cell>
          <cell r="Q1005" t="str">
            <v>RFT</v>
          </cell>
        </row>
        <row r="1006">
          <cell r="A1006" t="str">
            <v>Prescott</v>
          </cell>
          <cell r="N1006">
            <v>35704.080000000002</v>
          </cell>
          <cell r="Q1006" t="str">
            <v>RFT</v>
          </cell>
        </row>
        <row r="1007">
          <cell r="A1007" t="str">
            <v>Prescott</v>
          </cell>
          <cell r="N1007">
            <v>35704.080000000002</v>
          </cell>
          <cell r="Q1007" t="str">
            <v>RFT</v>
          </cell>
        </row>
        <row r="1008">
          <cell r="A1008" t="str">
            <v>Prescott</v>
          </cell>
          <cell r="N1008">
            <v>35691.840000000004</v>
          </cell>
          <cell r="Q1008" t="str">
            <v>RFT</v>
          </cell>
        </row>
        <row r="1009">
          <cell r="A1009" t="str">
            <v>Prescott</v>
          </cell>
          <cell r="N1009">
            <v>35704.080000000002</v>
          </cell>
          <cell r="Q1009" t="str">
            <v>RFT</v>
          </cell>
        </row>
        <row r="1010">
          <cell r="A1010" t="str">
            <v>Prescott</v>
          </cell>
          <cell r="N1010">
            <v>39535.199999999997</v>
          </cell>
          <cell r="Q1010" t="str">
            <v>RFT</v>
          </cell>
        </row>
        <row r="1011">
          <cell r="A1011" t="str">
            <v>Prescott</v>
          </cell>
          <cell r="N1011">
            <v>35704.080000000002</v>
          </cell>
          <cell r="Q1011" t="str">
            <v>RFT</v>
          </cell>
        </row>
        <row r="1012">
          <cell r="A1012" t="str">
            <v>Prescott</v>
          </cell>
          <cell r="N1012">
            <v>35691.840000000004</v>
          </cell>
          <cell r="Q1012" t="str">
            <v>RFT</v>
          </cell>
        </row>
        <row r="1013">
          <cell r="A1013" t="str">
            <v>Prescott</v>
          </cell>
          <cell r="N1013">
            <v>38764.080000000002</v>
          </cell>
          <cell r="Q1013" t="str">
            <v>RFT</v>
          </cell>
        </row>
        <row r="1014">
          <cell r="A1014" t="str">
            <v>Prescott</v>
          </cell>
          <cell r="N1014">
            <v>38250</v>
          </cell>
          <cell r="Q1014" t="str">
            <v>RFT</v>
          </cell>
        </row>
        <row r="1015">
          <cell r="A1015" t="str">
            <v>Prescott</v>
          </cell>
          <cell r="N1015">
            <v>38764.080000000002</v>
          </cell>
          <cell r="Q1015" t="str">
            <v>RFT</v>
          </cell>
        </row>
        <row r="1016">
          <cell r="A1016" t="str">
            <v>Prescott</v>
          </cell>
          <cell r="N1016">
            <v>41310</v>
          </cell>
          <cell r="Q1016" t="str">
            <v>RFT</v>
          </cell>
        </row>
        <row r="1017">
          <cell r="A1017" t="str">
            <v>Prescott</v>
          </cell>
          <cell r="N1017">
            <v>35691.840000000004</v>
          </cell>
          <cell r="Q1017" t="str">
            <v>RFT</v>
          </cell>
        </row>
        <row r="1018">
          <cell r="A1018" t="str">
            <v>Prescott</v>
          </cell>
          <cell r="N1018">
            <v>43182.720000000001</v>
          </cell>
          <cell r="Q1018" t="str">
            <v>RFT</v>
          </cell>
        </row>
        <row r="1019">
          <cell r="A1019" t="str">
            <v>Prescott</v>
          </cell>
          <cell r="N1019">
            <v>35704.080000000002</v>
          </cell>
          <cell r="Q1019" t="str">
            <v>RFT</v>
          </cell>
        </row>
        <row r="1020">
          <cell r="A1020" t="str">
            <v>Prescott</v>
          </cell>
          <cell r="N1020">
            <v>28555.920000000002</v>
          </cell>
          <cell r="Q1020" t="str">
            <v>RFT</v>
          </cell>
        </row>
        <row r="1021">
          <cell r="A1021" t="str">
            <v>Prescott</v>
          </cell>
          <cell r="N1021">
            <v>35704.080000000002</v>
          </cell>
          <cell r="Q1021" t="str">
            <v>RFT</v>
          </cell>
        </row>
        <row r="1022">
          <cell r="A1022" t="str">
            <v>Prescott</v>
          </cell>
          <cell r="N1022">
            <v>35691.840000000004</v>
          </cell>
          <cell r="Q1022" t="str">
            <v>RFT</v>
          </cell>
        </row>
        <row r="1023">
          <cell r="A1023" t="str">
            <v>Prescott</v>
          </cell>
          <cell r="N1023">
            <v>35704.080000000002</v>
          </cell>
          <cell r="Q1023" t="str">
            <v>RFT</v>
          </cell>
        </row>
        <row r="1024">
          <cell r="A1024" t="str">
            <v>Prescott</v>
          </cell>
          <cell r="N1024">
            <v>36720</v>
          </cell>
          <cell r="Q1024" t="str">
            <v>RFT</v>
          </cell>
        </row>
        <row r="1025">
          <cell r="A1025" t="str">
            <v>Prescott</v>
          </cell>
          <cell r="N1025">
            <v>15300</v>
          </cell>
          <cell r="Q1025" t="str">
            <v>RPT</v>
          </cell>
        </row>
        <row r="1026">
          <cell r="A1026" t="str">
            <v>Prescott</v>
          </cell>
          <cell r="N1026">
            <v>36205.919999999998</v>
          </cell>
          <cell r="Q1026" t="str">
            <v>RFT</v>
          </cell>
        </row>
        <row r="1027">
          <cell r="A1027" t="str">
            <v>Prescott</v>
          </cell>
          <cell r="N1027">
            <v>36720</v>
          </cell>
          <cell r="Q1027" t="str">
            <v>RFT</v>
          </cell>
        </row>
        <row r="1028">
          <cell r="A1028" t="str">
            <v>Prescott</v>
          </cell>
          <cell r="N1028">
            <v>37748.160000000003</v>
          </cell>
          <cell r="Q1028" t="str">
            <v>RFT</v>
          </cell>
        </row>
        <row r="1029">
          <cell r="A1029" t="str">
            <v>Prescott</v>
          </cell>
          <cell r="N1029">
            <v>46242.720000000001</v>
          </cell>
          <cell r="Q1029" t="str">
            <v>RFT</v>
          </cell>
        </row>
        <row r="1030">
          <cell r="A1030" t="str">
            <v>Prescott</v>
          </cell>
          <cell r="N1030">
            <v>39780</v>
          </cell>
          <cell r="Q1030" t="str">
            <v>RFT</v>
          </cell>
        </row>
        <row r="1031">
          <cell r="A1031" t="str">
            <v>Prescott</v>
          </cell>
          <cell r="N1031">
            <v>37221.840000000004</v>
          </cell>
          <cell r="Q1031" t="str">
            <v>RFT</v>
          </cell>
        </row>
        <row r="1032">
          <cell r="A1032" t="str">
            <v>Prescott</v>
          </cell>
          <cell r="N1032">
            <v>35704.080000000002</v>
          </cell>
          <cell r="Q1032" t="str">
            <v>RFT</v>
          </cell>
        </row>
        <row r="1033">
          <cell r="A1033" t="str">
            <v>Prescott</v>
          </cell>
          <cell r="N1033">
            <v>44712.72</v>
          </cell>
          <cell r="Q1033" t="str">
            <v>RFT</v>
          </cell>
        </row>
        <row r="1034">
          <cell r="A1034" t="str">
            <v>Prescott</v>
          </cell>
          <cell r="N1034">
            <v>43341.840000000004</v>
          </cell>
          <cell r="Q1034" t="str">
            <v>RFT</v>
          </cell>
        </row>
        <row r="1035">
          <cell r="A1035" t="str">
            <v>Prescott</v>
          </cell>
          <cell r="N1035">
            <v>35704.080000000002</v>
          </cell>
          <cell r="Q1035" t="str">
            <v>RFT</v>
          </cell>
        </row>
        <row r="1036">
          <cell r="A1036" t="str">
            <v>Prescott</v>
          </cell>
          <cell r="N1036">
            <v>35704.080000000002</v>
          </cell>
          <cell r="Q1036" t="str">
            <v>RFT</v>
          </cell>
        </row>
        <row r="1037">
          <cell r="A1037" t="str">
            <v>Prescott</v>
          </cell>
          <cell r="N1037">
            <v>35691.840000000004</v>
          </cell>
          <cell r="Q1037" t="str">
            <v>RFT</v>
          </cell>
        </row>
        <row r="1038">
          <cell r="A1038" t="str">
            <v>Prescott</v>
          </cell>
          <cell r="N1038">
            <v>37454.400000000001</v>
          </cell>
          <cell r="Q1038" t="str">
            <v>RFT</v>
          </cell>
        </row>
        <row r="1039">
          <cell r="A1039" t="str">
            <v>Prescott</v>
          </cell>
          <cell r="N1039">
            <v>35704.080000000002</v>
          </cell>
          <cell r="Q1039" t="str">
            <v>RFT</v>
          </cell>
        </row>
        <row r="1040">
          <cell r="A1040" t="str">
            <v>Prescott</v>
          </cell>
          <cell r="N1040">
            <v>30600</v>
          </cell>
          <cell r="Q1040" t="str">
            <v>RFT</v>
          </cell>
        </row>
        <row r="1041">
          <cell r="A1041" t="str">
            <v>Prescott</v>
          </cell>
          <cell r="N1041">
            <v>37735.919999999998</v>
          </cell>
          <cell r="Q1041" t="str">
            <v>RFT</v>
          </cell>
        </row>
        <row r="1042">
          <cell r="A1042" t="str">
            <v>Prescott</v>
          </cell>
          <cell r="N1042">
            <v>38764.080000000002</v>
          </cell>
          <cell r="Q1042" t="str">
            <v>RFT</v>
          </cell>
        </row>
        <row r="1043">
          <cell r="A1043" t="str">
            <v>Prescott</v>
          </cell>
          <cell r="N1043">
            <v>35704.080000000002</v>
          </cell>
          <cell r="Q1043" t="str">
            <v>RFT</v>
          </cell>
        </row>
        <row r="1044">
          <cell r="A1044" t="str">
            <v>Prescott</v>
          </cell>
          <cell r="N1044">
            <v>30600</v>
          </cell>
          <cell r="Q1044" t="str">
            <v>RFT</v>
          </cell>
        </row>
        <row r="1045">
          <cell r="A1045" t="str">
            <v>Prescott</v>
          </cell>
          <cell r="N1045">
            <v>38250</v>
          </cell>
          <cell r="Q1045" t="str">
            <v>RFT</v>
          </cell>
        </row>
        <row r="1046">
          <cell r="A1046" t="str">
            <v>Prescott</v>
          </cell>
          <cell r="N1046">
            <v>40575.599999999999</v>
          </cell>
          <cell r="Q1046" t="str">
            <v>RFT</v>
          </cell>
        </row>
        <row r="1047">
          <cell r="A1047" t="str">
            <v>Prescott</v>
          </cell>
          <cell r="N1047">
            <v>35691.840000000004</v>
          </cell>
          <cell r="Q1047" t="str">
            <v>RFT</v>
          </cell>
        </row>
        <row r="1048">
          <cell r="A1048" t="str">
            <v>Prescott</v>
          </cell>
          <cell r="N1048">
            <v>35704.080000000002</v>
          </cell>
          <cell r="Q1048" t="str">
            <v>RFT</v>
          </cell>
        </row>
        <row r="1049">
          <cell r="A1049" t="str">
            <v>Prescott</v>
          </cell>
          <cell r="N1049">
            <v>35704.080000000002</v>
          </cell>
          <cell r="Q1049" t="str">
            <v>RFT</v>
          </cell>
        </row>
        <row r="1050">
          <cell r="A1050" t="str">
            <v>Prescott</v>
          </cell>
          <cell r="N1050">
            <v>45900</v>
          </cell>
          <cell r="Q1050" t="str">
            <v>RFT</v>
          </cell>
        </row>
        <row r="1051">
          <cell r="A1051" t="str">
            <v>Prescott</v>
          </cell>
          <cell r="N1051">
            <v>43170.48</v>
          </cell>
          <cell r="Q1051" t="str">
            <v>RFT</v>
          </cell>
        </row>
        <row r="1052">
          <cell r="A1052" t="str">
            <v>Prescott</v>
          </cell>
          <cell r="N1052">
            <v>38764.080000000002</v>
          </cell>
          <cell r="Q1052" t="str">
            <v>RFT</v>
          </cell>
        </row>
        <row r="1053">
          <cell r="A1053" t="str">
            <v>Prescott</v>
          </cell>
          <cell r="N1053">
            <v>36205.919999999998</v>
          </cell>
          <cell r="Q1053" t="str">
            <v>RFT</v>
          </cell>
        </row>
        <row r="1054">
          <cell r="A1054" t="str">
            <v>Prescott</v>
          </cell>
          <cell r="N1054">
            <v>35704.080000000002</v>
          </cell>
          <cell r="Q1054" t="str">
            <v>RFT</v>
          </cell>
        </row>
        <row r="1055">
          <cell r="A1055" t="str">
            <v>Prescott</v>
          </cell>
          <cell r="N1055">
            <v>35000</v>
          </cell>
          <cell r="Q1055" t="str">
            <v>RFT</v>
          </cell>
        </row>
        <row r="1056">
          <cell r="A1056" t="str">
            <v>Prescott</v>
          </cell>
          <cell r="N1056">
            <v>35000</v>
          </cell>
          <cell r="Q1056" t="str">
            <v>RFT</v>
          </cell>
        </row>
        <row r="1057">
          <cell r="A1057" t="str">
            <v>Prescott</v>
          </cell>
          <cell r="N1057">
            <v>13292.64</v>
          </cell>
          <cell r="Q1057" t="str">
            <v>RPT</v>
          </cell>
        </row>
        <row r="1058">
          <cell r="A1058" t="str">
            <v>Prescott</v>
          </cell>
          <cell r="N1058">
            <v>8457.84</v>
          </cell>
          <cell r="Q1058" t="str">
            <v>RPT</v>
          </cell>
        </row>
        <row r="1059">
          <cell r="A1059" t="str">
            <v>Prescott</v>
          </cell>
          <cell r="N1059">
            <v>31028.400000000001</v>
          </cell>
          <cell r="Q1059" t="str">
            <v>RFT</v>
          </cell>
        </row>
        <row r="1060">
          <cell r="A1060" t="str">
            <v>Prescott</v>
          </cell>
          <cell r="N1060">
            <v>30342.959999999999</v>
          </cell>
          <cell r="Q1060" t="str">
            <v>RFT</v>
          </cell>
        </row>
        <row r="1061">
          <cell r="A1061" t="str">
            <v>Prescott</v>
          </cell>
          <cell r="N1061">
            <v>28029.600000000002</v>
          </cell>
          <cell r="Q1061" t="str">
            <v>RFT</v>
          </cell>
        </row>
        <row r="1062">
          <cell r="A1062" t="str">
            <v>Prescott</v>
          </cell>
          <cell r="N1062">
            <v>30844.799999999999</v>
          </cell>
          <cell r="Q1062" t="str">
            <v>RFT</v>
          </cell>
        </row>
        <row r="1063">
          <cell r="A1063" t="str">
            <v>Prescott</v>
          </cell>
          <cell r="N1063">
            <v>45900</v>
          </cell>
          <cell r="Q1063" t="str">
            <v>RFT</v>
          </cell>
        </row>
        <row r="1064">
          <cell r="A1064" t="str">
            <v>Prescott</v>
          </cell>
          <cell r="N1064">
            <v>39620.879999999997</v>
          </cell>
          <cell r="Q1064" t="str">
            <v>RFT</v>
          </cell>
        </row>
        <row r="1065">
          <cell r="A1065" t="str">
            <v>Prescott</v>
          </cell>
          <cell r="N1065">
            <v>36536.400000000001</v>
          </cell>
          <cell r="Q1065" t="str">
            <v>RFT</v>
          </cell>
        </row>
        <row r="1066">
          <cell r="A1066" t="str">
            <v>Prescott</v>
          </cell>
          <cell r="N1066">
            <v>30147.119999999999</v>
          </cell>
          <cell r="Q1066" t="str">
            <v>RFT</v>
          </cell>
        </row>
        <row r="1067">
          <cell r="A1067" t="str">
            <v>Prescott</v>
          </cell>
          <cell r="N1067">
            <v>36034.559999999998</v>
          </cell>
          <cell r="Q1067" t="str">
            <v>RFT</v>
          </cell>
        </row>
        <row r="1068">
          <cell r="A1068" t="str">
            <v>Prescott</v>
          </cell>
          <cell r="N1068">
            <v>24333.119999999999</v>
          </cell>
          <cell r="Q1068" t="str">
            <v>RFT</v>
          </cell>
        </row>
        <row r="1069">
          <cell r="A1069" t="str">
            <v>Prescott</v>
          </cell>
          <cell r="N1069">
            <v>39608.639999999999</v>
          </cell>
          <cell r="Q1069" t="str">
            <v>RFT</v>
          </cell>
        </row>
        <row r="1070">
          <cell r="A1070" t="str">
            <v>Prescott</v>
          </cell>
          <cell r="N1070">
            <v>32668.560000000001</v>
          </cell>
          <cell r="Q1070" t="str">
            <v>RFT</v>
          </cell>
        </row>
        <row r="1071">
          <cell r="A1071" t="str">
            <v>Prescott</v>
          </cell>
          <cell r="N1071">
            <v>16328.16</v>
          </cell>
          <cell r="Q1071" t="str">
            <v>RPT</v>
          </cell>
        </row>
        <row r="1072">
          <cell r="A1072" t="str">
            <v>Prescott</v>
          </cell>
          <cell r="N1072">
            <v>43855.92</v>
          </cell>
          <cell r="Q1072" t="str">
            <v>RFT</v>
          </cell>
        </row>
        <row r="1073">
          <cell r="A1073" t="str">
            <v>Prescott</v>
          </cell>
          <cell r="N1073">
            <v>40795.919999999998</v>
          </cell>
          <cell r="Q1073" t="str">
            <v>RFT</v>
          </cell>
        </row>
        <row r="1074">
          <cell r="A1074" t="str">
            <v>Prescott</v>
          </cell>
          <cell r="N1074">
            <v>58140</v>
          </cell>
          <cell r="Q1074" t="str">
            <v>RFT</v>
          </cell>
        </row>
        <row r="1075">
          <cell r="A1075" t="str">
            <v>Prescott</v>
          </cell>
          <cell r="N1075">
            <v>43868.160000000003</v>
          </cell>
          <cell r="Q1075" t="str">
            <v>RFT</v>
          </cell>
        </row>
        <row r="1076">
          <cell r="A1076" t="str">
            <v>Prescott</v>
          </cell>
          <cell r="N1076">
            <v>27882.720000000001</v>
          </cell>
          <cell r="Q1076" t="str">
            <v>RFT</v>
          </cell>
        </row>
        <row r="1077">
          <cell r="A1077" t="str">
            <v>Prescott</v>
          </cell>
          <cell r="N1077">
            <v>30379.68</v>
          </cell>
          <cell r="Q1077" t="str">
            <v>RFT</v>
          </cell>
        </row>
        <row r="1078">
          <cell r="A1078" t="str">
            <v>Prescott</v>
          </cell>
          <cell r="N1078">
            <v>30000</v>
          </cell>
          <cell r="Q1078" t="str">
            <v>RFT</v>
          </cell>
        </row>
        <row r="1079">
          <cell r="A1079" t="str">
            <v>Prescott</v>
          </cell>
          <cell r="N1079">
            <v>30000</v>
          </cell>
          <cell r="Q1079" t="str">
            <v>RFT</v>
          </cell>
        </row>
        <row r="1080">
          <cell r="A1080" t="str">
            <v>Prescott</v>
          </cell>
          <cell r="N1080">
            <v>12000</v>
          </cell>
          <cell r="Q1080" t="str">
            <v>RPT</v>
          </cell>
        </row>
        <row r="1081">
          <cell r="A1081" t="str">
            <v>Prescott</v>
          </cell>
          <cell r="N1081">
            <v>59155.92</v>
          </cell>
          <cell r="Q1081" t="str">
            <v>RFT</v>
          </cell>
        </row>
        <row r="1082">
          <cell r="A1082" t="str">
            <v>Prescott</v>
          </cell>
          <cell r="N1082">
            <v>81604.08</v>
          </cell>
          <cell r="Q1082" t="str">
            <v>RFT</v>
          </cell>
        </row>
        <row r="1083">
          <cell r="A1083" t="str">
            <v>Prescott</v>
          </cell>
          <cell r="N1083">
            <v>81604.08</v>
          </cell>
          <cell r="Q1083" t="str">
            <v>RFT</v>
          </cell>
        </row>
        <row r="1084">
          <cell r="A1084" t="str">
            <v>Prescott</v>
          </cell>
          <cell r="N1084">
            <v>50991.840000000004</v>
          </cell>
          <cell r="Q1084" t="str">
            <v>RFT</v>
          </cell>
        </row>
        <row r="1085">
          <cell r="A1085" t="str">
            <v>San Antonio Medical Center</v>
          </cell>
          <cell r="N1085">
            <v>29192.400000000001</v>
          </cell>
          <cell r="Q1085" t="str">
            <v>RFT</v>
          </cell>
        </row>
        <row r="1086">
          <cell r="A1086" t="str">
            <v>San Antonio Medical Center</v>
          </cell>
          <cell r="N1086">
            <v>42840</v>
          </cell>
          <cell r="Q1086" t="str">
            <v>RFT</v>
          </cell>
        </row>
        <row r="1087">
          <cell r="A1087" t="str">
            <v>San Antonio Medical Center</v>
          </cell>
          <cell r="N1087">
            <v>42840</v>
          </cell>
          <cell r="Q1087" t="str">
            <v>RFT</v>
          </cell>
        </row>
        <row r="1088">
          <cell r="A1088" t="str">
            <v>San Antonio Medical Center</v>
          </cell>
          <cell r="N1088">
            <v>40795.919999999998</v>
          </cell>
          <cell r="Q1088" t="str">
            <v>RFT</v>
          </cell>
        </row>
        <row r="1089">
          <cell r="A1089" t="str">
            <v>San Antonio Medical Center</v>
          </cell>
          <cell r="N1089">
            <v>42840</v>
          </cell>
          <cell r="Q1089" t="str">
            <v>RFT</v>
          </cell>
        </row>
        <row r="1090">
          <cell r="A1090" t="str">
            <v>San Antonio Medical Center</v>
          </cell>
          <cell r="N1090">
            <v>40808.160000000003</v>
          </cell>
          <cell r="Q1090" t="str">
            <v>RFT</v>
          </cell>
        </row>
        <row r="1091">
          <cell r="A1091" t="str">
            <v>San Antonio Medical Center</v>
          </cell>
          <cell r="N1091">
            <v>44871.840000000004</v>
          </cell>
          <cell r="Q1091" t="str">
            <v>RFT</v>
          </cell>
        </row>
        <row r="1092">
          <cell r="A1092" t="str">
            <v>San Antonio Medical Center</v>
          </cell>
          <cell r="N1092">
            <v>42840</v>
          </cell>
          <cell r="Q1092" t="str">
            <v>RFT</v>
          </cell>
        </row>
        <row r="1093">
          <cell r="A1093" t="str">
            <v>San Antonio Medical Center</v>
          </cell>
          <cell r="N1093">
            <v>35704.080000000002</v>
          </cell>
          <cell r="Q1093" t="str">
            <v>RFT</v>
          </cell>
        </row>
        <row r="1094">
          <cell r="A1094" t="str">
            <v>San Antonio Medical Center</v>
          </cell>
          <cell r="N1094">
            <v>42840</v>
          </cell>
          <cell r="Q1094" t="str">
            <v>RFT</v>
          </cell>
        </row>
        <row r="1095">
          <cell r="A1095" t="str">
            <v>San Antonio Medical Center</v>
          </cell>
          <cell r="N1095">
            <v>27735.84</v>
          </cell>
          <cell r="Q1095" t="str">
            <v>RFT</v>
          </cell>
        </row>
        <row r="1096">
          <cell r="A1096" t="str">
            <v>San Antonio Medical Center</v>
          </cell>
          <cell r="N1096">
            <v>43868.160000000003</v>
          </cell>
          <cell r="Q1096" t="str">
            <v>RFT</v>
          </cell>
        </row>
        <row r="1097">
          <cell r="A1097" t="str">
            <v>San Antonio Medical Center</v>
          </cell>
          <cell r="N1097">
            <v>35691.840000000004</v>
          </cell>
          <cell r="Q1097" t="str">
            <v>RFT</v>
          </cell>
        </row>
        <row r="1098">
          <cell r="A1098" t="str">
            <v>San Antonio Medical Center</v>
          </cell>
          <cell r="N1098">
            <v>35704.080000000002</v>
          </cell>
          <cell r="Q1098" t="str">
            <v>RFT</v>
          </cell>
        </row>
        <row r="1099">
          <cell r="A1099" t="str">
            <v>San Antonio Medical Center</v>
          </cell>
          <cell r="N1099">
            <v>43855.92</v>
          </cell>
          <cell r="Q1099" t="str">
            <v>RFT</v>
          </cell>
        </row>
        <row r="1100">
          <cell r="A1100" t="str">
            <v>San Antonio Medical Center</v>
          </cell>
          <cell r="N1100">
            <v>40808.160000000003</v>
          </cell>
          <cell r="Q1100" t="str">
            <v>RFT</v>
          </cell>
        </row>
        <row r="1101">
          <cell r="A1101" t="str">
            <v>San Antonio Medical Center</v>
          </cell>
          <cell r="N1101">
            <v>43855.92</v>
          </cell>
          <cell r="Q1101" t="str">
            <v>RFT</v>
          </cell>
        </row>
        <row r="1102">
          <cell r="A1102" t="str">
            <v>San Antonio Medical Center</v>
          </cell>
          <cell r="N1102">
            <v>43855.92</v>
          </cell>
          <cell r="Q1102" t="str">
            <v>RFT</v>
          </cell>
        </row>
        <row r="1103">
          <cell r="A1103" t="str">
            <v>San Antonio Medical Center</v>
          </cell>
          <cell r="N1103">
            <v>42840</v>
          </cell>
          <cell r="Q1103" t="str">
            <v>RFT</v>
          </cell>
        </row>
        <row r="1104">
          <cell r="A1104" t="str">
            <v>San Antonio Medical Center</v>
          </cell>
          <cell r="N1104">
            <v>52154.64</v>
          </cell>
          <cell r="Q1104" t="str">
            <v>RFT</v>
          </cell>
        </row>
        <row r="1105">
          <cell r="A1105" t="str">
            <v>San Antonio Medical Center</v>
          </cell>
          <cell r="N1105">
            <v>40294.080000000002</v>
          </cell>
          <cell r="Q1105" t="str">
            <v>RFT</v>
          </cell>
        </row>
        <row r="1106">
          <cell r="A1106" t="str">
            <v>San Antonio Medical Center</v>
          </cell>
          <cell r="N1106">
            <v>35704.080000000002</v>
          </cell>
          <cell r="Q1106" t="str">
            <v>RFT</v>
          </cell>
        </row>
        <row r="1107">
          <cell r="A1107" t="str">
            <v>San Antonio Medical Center</v>
          </cell>
          <cell r="N1107">
            <v>42840</v>
          </cell>
          <cell r="Q1107" t="str">
            <v>RFT</v>
          </cell>
        </row>
        <row r="1108">
          <cell r="A1108" t="str">
            <v>San Antonio Medical Center</v>
          </cell>
          <cell r="N1108">
            <v>43855.92</v>
          </cell>
          <cell r="Q1108" t="str">
            <v>RFT</v>
          </cell>
        </row>
        <row r="1109">
          <cell r="A1109" t="str">
            <v>San Antonio Medical Center</v>
          </cell>
          <cell r="N1109">
            <v>41824.080000000002</v>
          </cell>
          <cell r="Q1109" t="str">
            <v>RFT</v>
          </cell>
        </row>
        <row r="1110">
          <cell r="A1110" t="str">
            <v>San Antonio Medical Center</v>
          </cell>
          <cell r="N1110">
            <v>40795.919999999998</v>
          </cell>
          <cell r="Q1110" t="str">
            <v>RFT</v>
          </cell>
        </row>
        <row r="1111">
          <cell r="A1111" t="str">
            <v>San Antonio Medical Center</v>
          </cell>
          <cell r="N1111">
            <v>30600</v>
          </cell>
          <cell r="Q1111" t="str">
            <v>RFT</v>
          </cell>
        </row>
        <row r="1112">
          <cell r="A1112" t="str">
            <v>San Antonio Medical Center</v>
          </cell>
          <cell r="N1112">
            <v>42840</v>
          </cell>
          <cell r="Q1112" t="str">
            <v>RFT</v>
          </cell>
        </row>
        <row r="1113">
          <cell r="A1113" t="str">
            <v>San Antonio Medical Center</v>
          </cell>
          <cell r="N1113">
            <v>45900</v>
          </cell>
          <cell r="Q1113" t="str">
            <v>RFT</v>
          </cell>
        </row>
        <row r="1114">
          <cell r="A1114" t="str">
            <v>San Antonio Medical Center</v>
          </cell>
          <cell r="N1114">
            <v>43855.92</v>
          </cell>
          <cell r="Q1114" t="str">
            <v>RFT</v>
          </cell>
        </row>
        <row r="1115">
          <cell r="A1115" t="str">
            <v>San Antonio Medical Center</v>
          </cell>
          <cell r="N1115">
            <v>41824.080000000002</v>
          </cell>
          <cell r="Q1115" t="str">
            <v>RFT</v>
          </cell>
        </row>
        <row r="1116">
          <cell r="A1116" t="str">
            <v>San Antonio Medical Center</v>
          </cell>
          <cell r="N1116">
            <v>42840</v>
          </cell>
          <cell r="Q1116" t="str">
            <v>RFT</v>
          </cell>
        </row>
        <row r="1117">
          <cell r="A1117" t="str">
            <v>San Antonio Medical Center</v>
          </cell>
          <cell r="N1117">
            <v>45900</v>
          </cell>
          <cell r="Q1117" t="str">
            <v>RFT</v>
          </cell>
        </row>
        <row r="1118">
          <cell r="A1118" t="str">
            <v>San Antonio Medical Center</v>
          </cell>
          <cell r="N1118">
            <v>42840</v>
          </cell>
          <cell r="Q1118" t="str">
            <v>RFT</v>
          </cell>
        </row>
        <row r="1119">
          <cell r="A1119" t="str">
            <v>San Antonio Medical Center</v>
          </cell>
          <cell r="N1119">
            <v>35704.080000000002</v>
          </cell>
          <cell r="Q1119" t="str">
            <v>RFT</v>
          </cell>
        </row>
        <row r="1120">
          <cell r="A1120" t="str">
            <v>San Antonio Medical Center</v>
          </cell>
          <cell r="N1120">
            <v>45900</v>
          </cell>
          <cell r="Q1120" t="str">
            <v>RFT</v>
          </cell>
        </row>
        <row r="1121">
          <cell r="A1121" t="str">
            <v>San Antonio Medical Center</v>
          </cell>
          <cell r="N1121">
            <v>40392</v>
          </cell>
          <cell r="Q1121" t="str">
            <v>RFT</v>
          </cell>
        </row>
        <row r="1122">
          <cell r="A1122" t="str">
            <v>San Antonio Medical Center</v>
          </cell>
          <cell r="N1122">
            <v>42840</v>
          </cell>
          <cell r="Q1122" t="str">
            <v>RFT</v>
          </cell>
        </row>
        <row r="1123">
          <cell r="A1123" t="str">
            <v>San Antonio Medical Center</v>
          </cell>
          <cell r="N1123">
            <v>42840</v>
          </cell>
          <cell r="Q1123" t="str">
            <v>RFT</v>
          </cell>
        </row>
        <row r="1124">
          <cell r="A1124" t="str">
            <v>San Antonio Medical Center</v>
          </cell>
          <cell r="N1124">
            <v>27197.279999999999</v>
          </cell>
          <cell r="Q1124" t="str">
            <v>RFT</v>
          </cell>
        </row>
        <row r="1125">
          <cell r="A1125" t="str">
            <v>San Antonio Medical Center</v>
          </cell>
          <cell r="N1125">
            <v>42840</v>
          </cell>
          <cell r="Q1125" t="str">
            <v>RFT</v>
          </cell>
        </row>
        <row r="1126">
          <cell r="A1126" t="str">
            <v>San Antonio Medical Center</v>
          </cell>
          <cell r="N1126">
            <v>45900</v>
          </cell>
          <cell r="Q1126" t="str">
            <v>RFT</v>
          </cell>
        </row>
        <row r="1127">
          <cell r="A1127" t="str">
            <v>San Antonio Medical Center</v>
          </cell>
          <cell r="N1127">
            <v>35704.080000000002</v>
          </cell>
          <cell r="Q1127" t="str">
            <v>RFT</v>
          </cell>
        </row>
        <row r="1128">
          <cell r="A1128" t="str">
            <v>San Antonio Medical Center</v>
          </cell>
          <cell r="N1128">
            <v>43855.92</v>
          </cell>
          <cell r="Q1128" t="str">
            <v>RFT</v>
          </cell>
        </row>
        <row r="1129">
          <cell r="A1129" t="str">
            <v>San Antonio Medical Center</v>
          </cell>
          <cell r="N1129">
            <v>43855.92</v>
          </cell>
          <cell r="Q1129" t="str">
            <v>RFT</v>
          </cell>
        </row>
        <row r="1130">
          <cell r="A1130" t="str">
            <v>San Antonio Medical Center</v>
          </cell>
          <cell r="N1130">
            <v>42840</v>
          </cell>
          <cell r="Q1130" t="str">
            <v>RFT</v>
          </cell>
        </row>
        <row r="1131">
          <cell r="A1131" t="str">
            <v>San Antonio Medical Center</v>
          </cell>
          <cell r="N1131">
            <v>41824.080000000002</v>
          </cell>
          <cell r="Q1131" t="str">
            <v>RFT</v>
          </cell>
        </row>
        <row r="1132">
          <cell r="A1132" t="str">
            <v>San Antonio Medical Center</v>
          </cell>
          <cell r="N1132">
            <v>43855.92</v>
          </cell>
          <cell r="Q1132" t="str">
            <v>RFT</v>
          </cell>
        </row>
        <row r="1133">
          <cell r="A1133" t="str">
            <v>San Antonio Medical Center</v>
          </cell>
          <cell r="N1133">
            <v>41824.080000000002</v>
          </cell>
          <cell r="Q1133" t="str">
            <v>RFT</v>
          </cell>
        </row>
        <row r="1134">
          <cell r="A1134" t="str">
            <v>San Antonio Medical Center</v>
          </cell>
          <cell r="N1134">
            <v>43855.92</v>
          </cell>
          <cell r="Q1134" t="str">
            <v>RFT</v>
          </cell>
        </row>
        <row r="1135">
          <cell r="A1135" t="str">
            <v>San Antonio Medical Center</v>
          </cell>
          <cell r="N1135">
            <v>42840</v>
          </cell>
          <cell r="Q1135" t="str">
            <v>RFT</v>
          </cell>
        </row>
        <row r="1136">
          <cell r="A1136" t="str">
            <v>San Antonio Medical Center</v>
          </cell>
          <cell r="N1136">
            <v>40808.160000000003</v>
          </cell>
          <cell r="Q1136" t="str">
            <v>RFT</v>
          </cell>
        </row>
        <row r="1137">
          <cell r="A1137" t="str">
            <v>San Antonio Medical Center</v>
          </cell>
          <cell r="N1137">
            <v>35691.840000000004</v>
          </cell>
          <cell r="Q1137" t="str">
            <v>RFT</v>
          </cell>
        </row>
        <row r="1138">
          <cell r="A1138" t="str">
            <v>San Antonio Medical Center</v>
          </cell>
          <cell r="N1138">
            <v>42840</v>
          </cell>
          <cell r="Q1138" t="str">
            <v>RFT</v>
          </cell>
        </row>
        <row r="1139">
          <cell r="A1139" t="str">
            <v>San Antonio Medical Center</v>
          </cell>
          <cell r="N1139">
            <v>38764.080000000002</v>
          </cell>
          <cell r="Q1139" t="str">
            <v>RFT</v>
          </cell>
        </row>
        <row r="1140">
          <cell r="A1140" t="str">
            <v>San Antonio Medical Center</v>
          </cell>
          <cell r="N1140">
            <v>31199.760000000002</v>
          </cell>
          <cell r="Q1140" t="str">
            <v>RFT</v>
          </cell>
        </row>
        <row r="1141">
          <cell r="A1141" t="str">
            <v>San Antonio Medical Center</v>
          </cell>
          <cell r="N1141">
            <v>30220.560000000001</v>
          </cell>
          <cell r="Q1141" t="str">
            <v>RFT</v>
          </cell>
        </row>
        <row r="1142">
          <cell r="A1142" t="str">
            <v>San Antonio Medical Center</v>
          </cell>
          <cell r="N1142">
            <v>41762.879999999997</v>
          </cell>
          <cell r="Q1142" t="str">
            <v>RFT</v>
          </cell>
        </row>
        <row r="1143">
          <cell r="A1143" t="str">
            <v>San Antonio Medical Center</v>
          </cell>
          <cell r="N1143">
            <v>49119.12</v>
          </cell>
          <cell r="Q1143" t="str">
            <v>RFT</v>
          </cell>
        </row>
        <row r="1144">
          <cell r="A1144" t="str">
            <v>San Antonio Medical Center</v>
          </cell>
          <cell r="N1144">
            <v>48960</v>
          </cell>
          <cell r="Q1144" t="str">
            <v>RFT</v>
          </cell>
        </row>
        <row r="1145">
          <cell r="A1145" t="str">
            <v>San Antonio Medical Center</v>
          </cell>
          <cell r="N1145">
            <v>41995.44</v>
          </cell>
          <cell r="Q1145" t="str">
            <v>RFT</v>
          </cell>
        </row>
        <row r="1146">
          <cell r="A1146" t="str">
            <v>San Antonio Medical Center</v>
          </cell>
          <cell r="N1146">
            <v>13623.12</v>
          </cell>
          <cell r="Q1146" t="str">
            <v>RPT</v>
          </cell>
        </row>
        <row r="1147">
          <cell r="A1147" t="str">
            <v>San Antonio Medical Center</v>
          </cell>
          <cell r="N1147">
            <v>11566.800000000001</v>
          </cell>
          <cell r="Q1147" t="str">
            <v>RPT</v>
          </cell>
        </row>
        <row r="1148">
          <cell r="A1148" t="str">
            <v>San Antonio Medical Center</v>
          </cell>
          <cell r="N1148">
            <v>17209.439999999999</v>
          </cell>
          <cell r="Q1148" t="str">
            <v>RPT</v>
          </cell>
        </row>
        <row r="1149">
          <cell r="A1149" t="str">
            <v>San Antonio Medical Center</v>
          </cell>
          <cell r="N1149">
            <v>32582.880000000001</v>
          </cell>
          <cell r="Q1149" t="str">
            <v>RFT</v>
          </cell>
        </row>
        <row r="1150">
          <cell r="A1150" t="str">
            <v>San Antonio Medical Center</v>
          </cell>
          <cell r="N1150">
            <v>13206.960000000001</v>
          </cell>
          <cell r="Q1150" t="str">
            <v>RPT</v>
          </cell>
        </row>
        <row r="1151">
          <cell r="A1151" t="str">
            <v>San Antonio Medical Center</v>
          </cell>
          <cell r="N1151">
            <v>52020</v>
          </cell>
          <cell r="Q1151" t="str">
            <v>RFT</v>
          </cell>
        </row>
        <row r="1152">
          <cell r="A1152" t="str">
            <v>San Antonio Medical Center</v>
          </cell>
          <cell r="N1152">
            <v>36181.440000000002</v>
          </cell>
          <cell r="Q1152" t="str">
            <v>RFT</v>
          </cell>
        </row>
        <row r="1153">
          <cell r="A1153" t="str">
            <v>San Antonio Medical Center</v>
          </cell>
          <cell r="N1153">
            <v>37319.760000000002</v>
          </cell>
          <cell r="Q1153" t="str">
            <v>RFT</v>
          </cell>
        </row>
        <row r="1154">
          <cell r="A1154" t="str">
            <v>San Antonio Medical Center</v>
          </cell>
          <cell r="N1154">
            <v>48960</v>
          </cell>
          <cell r="Q1154" t="str">
            <v>RFT</v>
          </cell>
        </row>
        <row r="1155">
          <cell r="A1155" t="str">
            <v>San Antonio Medical Center</v>
          </cell>
          <cell r="N1155">
            <v>13586.4</v>
          </cell>
          <cell r="Q1155" t="str">
            <v>RPT</v>
          </cell>
        </row>
        <row r="1156">
          <cell r="A1156" t="str">
            <v>San Antonio Medical Center</v>
          </cell>
          <cell r="N1156">
            <v>6120</v>
          </cell>
          <cell r="Q1156" t="str">
            <v>RPT</v>
          </cell>
        </row>
        <row r="1157">
          <cell r="A1157" t="str">
            <v>San Antonio Medical Center</v>
          </cell>
          <cell r="N1157">
            <v>37919.520000000004</v>
          </cell>
          <cell r="Q1157" t="str">
            <v>RFT</v>
          </cell>
        </row>
        <row r="1158">
          <cell r="A1158" t="str">
            <v>San Antonio Medical Center</v>
          </cell>
          <cell r="N1158">
            <v>49865.760000000002</v>
          </cell>
          <cell r="Q1158" t="str">
            <v>RFT</v>
          </cell>
        </row>
        <row r="1159">
          <cell r="A1159" t="str">
            <v>San Antonio Medical Center</v>
          </cell>
          <cell r="N1159">
            <v>12000</v>
          </cell>
          <cell r="Q1159" t="str">
            <v>RPT</v>
          </cell>
        </row>
        <row r="1160">
          <cell r="A1160" t="str">
            <v>San Antonio Medical Center</v>
          </cell>
          <cell r="N1160">
            <v>12000</v>
          </cell>
          <cell r="Q1160" t="str">
            <v>RPT</v>
          </cell>
        </row>
        <row r="1161">
          <cell r="A1161" t="str">
            <v>San Antonio Medical Center</v>
          </cell>
          <cell r="N1161">
            <v>12000</v>
          </cell>
          <cell r="Q1161" t="str">
            <v>RPT</v>
          </cell>
        </row>
        <row r="1162">
          <cell r="A1162" t="str">
            <v>San Antonio Medical Center</v>
          </cell>
          <cell r="N1162">
            <v>75985.919999999998</v>
          </cell>
          <cell r="Q1162" t="str">
            <v>RFT</v>
          </cell>
        </row>
        <row r="1163">
          <cell r="A1163" t="str">
            <v>San Antonio Medical Center</v>
          </cell>
          <cell r="N1163">
            <v>81604.08</v>
          </cell>
          <cell r="Q1163" t="str">
            <v>RFT</v>
          </cell>
        </row>
        <row r="1164">
          <cell r="A1164" t="str">
            <v>San Antonio Medical Center</v>
          </cell>
          <cell r="N1164">
            <v>30600</v>
          </cell>
          <cell r="Q1164" t="str">
            <v>RFT</v>
          </cell>
        </row>
        <row r="1165">
          <cell r="A1165" t="str">
            <v>San Antonio Medical Center</v>
          </cell>
          <cell r="N1165">
            <v>63244.08</v>
          </cell>
          <cell r="Q1165" t="str">
            <v>RFT</v>
          </cell>
        </row>
        <row r="1166">
          <cell r="A1166" t="str">
            <v>San Antonio North Central</v>
          </cell>
          <cell r="N1166">
            <v>42840</v>
          </cell>
          <cell r="Q1166" t="str">
            <v>RFT</v>
          </cell>
        </row>
        <row r="1167">
          <cell r="A1167" t="str">
            <v>San Antonio North Central</v>
          </cell>
          <cell r="N1167">
            <v>45900</v>
          </cell>
          <cell r="Q1167" t="str">
            <v>RFT</v>
          </cell>
        </row>
        <row r="1168">
          <cell r="A1168" t="str">
            <v>San Antonio North Central</v>
          </cell>
          <cell r="N1168">
            <v>35704.080000000002</v>
          </cell>
          <cell r="Q1168" t="str">
            <v>RFT</v>
          </cell>
        </row>
        <row r="1169">
          <cell r="A1169" t="str">
            <v>San Antonio North Central</v>
          </cell>
          <cell r="N1169">
            <v>42840</v>
          </cell>
          <cell r="Q1169" t="str">
            <v>RFT</v>
          </cell>
        </row>
        <row r="1170">
          <cell r="A1170" t="str">
            <v>San Antonio North Central</v>
          </cell>
          <cell r="N1170">
            <v>43855.92</v>
          </cell>
          <cell r="Q1170" t="str">
            <v>RFT</v>
          </cell>
        </row>
        <row r="1171">
          <cell r="A1171" t="str">
            <v>San Antonio North Central</v>
          </cell>
          <cell r="N1171">
            <v>43855.92</v>
          </cell>
          <cell r="Q1171" t="str">
            <v>RFT</v>
          </cell>
        </row>
        <row r="1172">
          <cell r="A1172" t="str">
            <v>San Antonio North Central</v>
          </cell>
          <cell r="N1172">
            <v>43868.160000000003</v>
          </cell>
          <cell r="Q1172" t="str">
            <v>RFT</v>
          </cell>
        </row>
        <row r="1173">
          <cell r="A1173" t="str">
            <v>San Antonio North Central</v>
          </cell>
          <cell r="N1173">
            <v>45900</v>
          </cell>
          <cell r="Q1173" t="str">
            <v>RFT</v>
          </cell>
        </row>
        <row r="1174">
          <cell r="A1174" t="str">
            <v>San Antonio North Central</v>
          </cell>
          <cell r="N1174">
            <v>42840</v>
          </cell>
          <cell r="Q1174" t="str">
            <v>RFT</v>
          </cell>
        </row>
        <row r="1175">
          <cell r="A1175" t="str">
            <v>San Antonio North Central</v>
          </cell>
          <cell r="N1175">
            <v>42840</v>
          </cell>
          <cell r="Q1175" t="str">
            <v>RFT</v>
          </cell>
        </row>
        <row r="1176">
          <cell r="A1176" t="str">
            <v>San Antonio North Central</v>
          </cell>
          <cell r="N1176">
            <v>43855.92</v>
          </cell>
          <cell r="Q1176" t="str">
            <v>RFT</v>
          </cell>
        </row>
        <row r="1177">
          <cell r="A1177" t="str">
            <v>San Antonio North Central</v>
          </cell>
          <cell r="N1177">
            <v>40795.919999999998</v>
          </cell>
          <cell r="Q1177" t="str">
            <v>RFT</v>
          </cell>
        </row>
        <row r="1178">
          <cell r="A1178" t="str">
            <v>San Antonio North Central</v>
          </cell>
          <cell r="N1178">
            <v>48458.16</v>
          </cell>
          <cell r="Q1178" t="str">
            <v>RFT</v>
          </cell>
        </row>
        <row r="1179">
          <cell r="A1179" t="str">
            <v>San Antonio North Central</v>
          </cell>
          <cell r="N1179">
            <v>45900</v>
          </cell>
          <cell r="Q1179" t="str">
            <v>RFT</v>
          </cell>
        </row>
        <row r="1180">
          <cell r="A1180" t="str">
            <v>San Antonio North Central</v>
          </cell>
          <cell r="N1180">
            <v>40795.919999999998</v>
          </cell>
          <cell r="Q1180" t="str">
            <v>RFT</v>
          </cell>
        </row>
        <row r="1181">
          <cell r="A1181" t="str">
            <v>San Antonio North Central</v>
          </cell>
          <cell r="N1181">
            <v>42840</v>
          </cell>
          <cell r="Q1181" t="str">
            <v>RFT</v>
          </cell>
        </row>
        <row r="1182">
          <cell r="A1182" t="str">
            <v>San Antonio North Central</v>
          </cell>
          <cell r="N1182">
            <v>35704.080000000002</v>
          </cell>
          <cell r="Q1182" t="str">
            <v>RFT</v>
          </cell>
        </row>
        <row r="1183">
          <cell r="A1183" t="str">
            <v>San Antonio North Central</v>
          </cell>
          <cell r="N1183">
            <v>45900</v>
          </cell>
          <cell r="Q1183" t="str">
            <v>RFT</v>
          </cell>
        </row>
        <row r="1184">
          <cell r="A1184" t="str">
            <v>San Antonio North Central</v>
          </cell>
          <cell r="N1184">
            <v>42840</v>
          </cell>
          <cell r="Q1184" t="str">
            <v>RFT</v>
          </cell>
        </row>
        <row r="1185">
          <cell r="A1185" t="str">
            <v>San Antonio North Central</v>
          </cell>
          <cell r="N1185">
            <v>45900</v>
          </cell>
          <cell r="Q1185" t="str">
            <v>RFT</v>
          </cell>
        </row>
        <row r="1186">
          <cell r="A1186" t="str">
            <v>San Antonio North Central</v>
          </cell>
          <cell r="N1186">
            <v>42840</v>
          </cell>
          <cell r="Q1186" t="str">
            <v>RFT</v>
          </cell>
        </row>
        <row r="1187">
          <cell r="A1187" t="str">
            <v>San Antonio North Central</v>
          </cell>
          <cell r="N1187">
            <v>42840</v>
          </cell>
          <cell r="Q1187" t="str">
            <v>RFT</v>
          </cell>
        </row>
        <row r="1188">
          <cell r="A1188" t="str">
            <v>San Antonio North Central</v>
          </cell>
          <cell r="N1188">
            <v>45900</v>
          </cell>
          <cell r="Q1188" t="str">
            <v>RFT</v>
          </cell>
        </row>
        <row r="1189">
          <cell r="A1189" t="str">
            <v>San Antonio North Central</v>
          </cell>
          <cell r="N1189">
            <v>40281.840000000004</v>
          </cell>
          <cell r="Q1189" t="str">
            <v>RFT</v>
          </cell>
        </row>
        <row r="1190">
          <cell r="A1190" t="str">
            <v>San Antonio North Central</v>
          </cell>
          <cell r="N1190">
            <v>42840</v>
          </cell>
          <cell r="Q1190" t="str">
            <v>RFT</v>
          </cell>
        </row>
        <row r="1191">
          <cell r="A1191" t="str">
            <v>San Antonio North Central</v>
          </cell>
          <cell r="N1191">
            <v>35704.080000000002</v>
          </cell>
          <cell r="Q1191" t="str">
            <v>RFT</v>
          </cell>
        </row>
        <row r="1192">
          <cell r="A1192" t="str">
            <v>San Antonio North Central</v>
          </cell>
          <cell r="N1192">
            <v>35704.080000000002</v>
          </cell>
          <cell r="Q1192" t="str">
            <v>RFT</v>
          </cell>
        </row>
        <row r="1193">
          <cell r="A1193" t="str">
            <v>San Antonio North Central</v>
          </cell>
          <cell r="N1193">
            <v>42840</v>
          </cell>
          <cell r="Q1193" t="str">
            <v>RFT</v>
          </cell>
        </row>
        <row r="1194">
          <cell r="A1194" t="str">
            <v>San Antonio North Central</v>
          </cell>
          <cell r="N1194">
            <v>42840</v>
          </cell>
          <cell r="Q1194" t="str">
            <v>RFT</v>
          </cell>
        </row>
        <row r="1195">
          <cell r="A1195" t="str">
            <v>San Antonio North Central</v>
          </cell>
          <cell r="N1195">
            <v>42840</v>
          </cell>
          <cell r="Q1195" t="str">
            <v>RFT</v>
          </cell>
        </row>
        <row r="1196">
          <cell r="A1196" t="str">
            <v>San Antonio North Central</v>
          </cell>
          <cell r="N1196">
            <v>44871.840000000004</v>
          </cell>
          <cell r="Q1196" t="str">
            <v>RFT</v>
          </cell>
        </row>
        <row r="1197">
          <cell r="A1197" t="str">
            <v>San Antonio North Central</v>
          </cell>
          <cell r="N1197">
            <v>44884.08</v>
          </cell>
          <cell r="Q1197" t="str">
            <v>RFT</v>
          </cell>
        </row>
        <row r="1198">
          <cell r="A1198" t="str">
            <v>San Antonio North Central</v>
          </cell>
          <cell r="N1198">
            <v>43855.92</v>
          </cell>
          <cell r="Q1198" t="str">
            <v>RFT</v>
          </cell>
        </row>
        <row r="1199">
          <cell r="A1199" t="str">
            <v>San Antonio North Central</v>
          </cell>
          <cell r="N1199">
            <v>42840</v>
          </cell>
          <cell r="Q1199" t="str">
            <v>RFT</v>
          </cell>
        </row>
        <row r="1200">
          <cell r="A1200" t="str">
            <v>San Antonio North Central</v>
          </cell>
          <cell r="N1200">
            <v>45900</v>
          </cell>
          <cell r="Q1200" t="str">
            <v>RFT</v>
          </cell>
        </row>
        <row r="1201">
          <cell r="A1201" t="str">
            <v>San Antonio North Central</v>
          </cell>
          <cell r="N1201">
            <v>11811.6</v>
          </cell>
          <cell r="Q1201" t="str">
            <v>RPT</v>
          </cell>
        </row>
        <row r="1202">
          <cell r="A1202" t="str">
            <v>San Antonio North Central</v>
          </cell>
          <cell r="N1202">
            <v>42840</v>
          </cell>
          <cell r="Q1202" t="str">
            <v>RFT</v>
          </cell>
        </row>
        <row r="1203">
          <cell r="A1203" t="str">
            <v>San Antonio North Central</v>
          </cell>
          <cell r="N1203">
            <v>47430</v>
          </cell>
          <cell r="Q1203" t="str">
            <v>RFT</v>
          </cell>
        </row>
        <row r="1204">
          <cell r="A1204" t="str">
            <v>San Antonio North Central</v>
          </cell>
          <cell r="N1204">
            <v>43855.92</v>
          </cell>
          <cell r="Q1204" t="str">
            <v>RFT</v>
          </cell>
        </row>
        <row r="1205">
          <cell r="A1205" t="str">
            <v>San Antonio North Central</v>
          </cell>
          <cell r="N1205">
            <v>45900</v>
          </cell>
          <cell r="Q1205" t="str">
            <v>RFT</v>
          </cell>
        </row>
        <row r="1206">
          <cell r="A1206" t="str">
            <v>San Antonio North Central</v>
          </cell>
          <cell r="N1206">
            <v>67834.080000000002</v>
          </cell>
          <cell r="Q1206" t="str">
            <v>RFT</v>
          </cell>
        </row>
        <row r="1207">
          <cell r="A1207" t="str">
            <v>San Antonio North Central</v>
          </cell>
          <cell r="N1207">
            <v>43855.92</v>
          </cell>
          <cell r="Q1207" t="str">
            <v>RFT</v>
          </cell>
        </row>
        <row r="1208">
          <cell r="A1208" t="str">
            <v>San Antonio North Central</v>
          </cell>
          <cell r="N1208">
            <v>45900</v>
          </cell>
          <cell r="Q1208" t="str">
            <v>RFT</v>
          </cell>
        </row>
        <row r="1209">
          <cell r="A1209" t="str">
            <v>San Antonio North Central</v>
          </cell>
          <cell r="N1209">
            <v>35704.080000000002</v>
          </cell>
          <cell r="Q1209" t="str">
            <v>RFT</v>
          </cell>
        </row>
        <row r="1210">
          <cell r="A1210" t="str">
            <v>San Antonio North Central</v>
          </cell>
          <cell r="N1210">
            <v>42840</v>
          </cell>
          <cell r="Q1210" t="str">
            <v>RFT</v>
          </cell>
        </row>
        <row r="1211">
          <cell r="A1211" t="str">
            <v>San Antonio North Central</v>
          </cell>
          <cell r="N1211">
            <v>45900</v>
          </cell>
          <cell r="Q1211" t="str">
            <v>RFT</v>
          </cell>
        </row>
        <row r="1212">
          <cell r="A1212" t="str">
            <v>San Antonio North Central</v>
          </cell>
          <cell r="N1212">
            <v>42840</v>
          </cell>
          <cell r="Q1212" t="str">
            <v>RFT</v>
          </cell>
        </row>
        <row r="1213">
          <cell r="A1213" t="str">
            <v>San Antonio North Central</v>
          </cell>
          <cell r="N1213">
            <v>35704.080000000002</v>
          </cell>
          <cell r="Q1213" t="str">
            <v>RFT</v>
          </cell>
        </row>
        <row r="1214">
          <cell r="A1214" t="str">
            <v>San Antonio North Central</v>
          </cell>
          <cell r="N1214">
            <v>42840</v>
          </cell>
          <cell r="Q1214" t="str">
            <v>RFT</v>
          </cell>
        </row>
        <row r="1215">
          <cell r="A1215" t="str">
            <v>San Antonio North Central</v>
          </cell>
          <cell r="N1215">
            <v>42423.840000000004</v>
          </cell>
          <cell r="Q1215" t="str">
            <v>RFT</v>
          </cell>
        </row>
        <row r="1216">
          <cell r="A1216" t="str">
            <v>San Antonio North Central</v>
          </cell>
          <cell r="N1216">
            <v>35704.080000000002</v>
          </cell>
          <cell r="Q1216" t="str">
            <v>RFT</v>
          </cell>
        </row>
        <row r="1217">
          <cell r="A1217" t="str">
            <v>San Antonio North Central</v>
          </cell>
          <cell r="N1217">
            <v>10477.44</v>
          </cell>
          <cell r="Q1217" t="str">
            <v>RPT</v>
          </cell>
        </row>
        <row r="1218">
          <cell r="A1218" t="str">
            <v>San Antonio North Central</v>
          </cell>
          <cell r="N1218">
            <v>40330.800000000003</v>
          </cell>
          <cell r="Q1218" t="str">
            <v>RFT</v>
          </cell>
        </row>
        <row r="1219">
          <cell r="A1219" t="str">
            <v>San Antonio North Central</v>
          </cell>
          <cell r="N1219">
            <v>33745.68</v>
          </cell>
          <cell r="Q1219" t="str">
            <v>RFT</v>
          </cell>
        </row>
        <row r="1220">
          <cell r="A1220" t="str">
            <v>San Antonio North Central</v>
          </cell>
          <cell r="N1220">
            <v>35850.959999999999</v>
          </cell>
          <cell r="Q1220" t="str">
            <v>RFT</v>
          </cell>
        </row>
        <row r="1221">
          <cell r="A1221" t="str">
            <v>San Antonio North Central</v>
          </cell>
          <cell r="N1221">
            <v>50991.840000000004</v>
          </cell>
          <cell r="Q1221" t="str">
            <v>RFT</v>
          </cell>
        </row>
        <row r="1222">
          <cell r="A1222" t="str">
            <v>San Antonio North Central</v>
          </cell>
          <cell r="N1222">
            <v>35300.160000000003</v>
          </cell>
          <cell r="Q1222" t="str">
            <v>RFT</v>
          </cell>
        </row>
        <row r="1223">
          <cell r="A1223" t="str">
            <v>San Antonio North Central</v>
          </cell>
          <cell r="N1223">
            <v>38372.400000000001</v>
          </cell>
          <cell r="Q1223" t="str">
            <v>RFT</v>
          </cell>
        </row>
        <row r="1224">
          <cell r="A1224" t="str">
            <v>San Antonio North Central</v>
          </cell>
          <cell r="N1224">
            <v>12766.32</v>
          </cell>
          <cell r="Q1224" t="str">
            <v>RPT</v>
          </cell>
        </row>
        <row r="1225">
          <cell r="A1225" t="str">
            <v>San Antonio North Central</v>
          </cell>
          <cell r="N1225">
            <v>40551.120000000003</v>
          </cell>
          <cell r="Q1225" t="str">
            <v>RFT</v>
          </cell>
        </row>
        <row r="1226">
          <cell r="A1226" t="str">
            <v>San Antonio North Central</v>
          </cell>
          <cell r="N1226">
            <v>11016</v>
          </cell>
          <cell r="Q1226" t="str">
            <v>RPT</v>
          </cell>
        </row>
        <row r="1227">
          <cell r="A1227" t="str">
            <v>San Antonio North Central</v>
          </cell>
          <cell r="N1227">
            <v>44847.360000000001</v>
          </cell>
          <cell r="Q1227" t="str">
            <v>RFT</v>
          </cell>
        </row>
        <row r="1228">
          <cell r="A1228" t="str">
            <v>San Antonio North Central</v>
          </cell>
          <cell r="N1228">
            <v>50991.840000000004</v>
          </cell>
          <cell r="Q1228" t="str">
            <v>RFT</v>
          </cell>
        </row>
        <row r="1229">
          <cell r="A1229" t="str">
            <v>San Antonio North Central</v>
          </cell>
          <cell r="N1229">
            <v>64260</v>
          </cell>
          <cell r="Q1229" t="str">
            <v>RFT</v>
          </cell>
        </row>
        <row r="1230">
          <cell r="A1230" t="str">
            <v>San Antonio North Central</v>
          </cell>
          <cell r="N1230">
            <v>40587.840000000004</v>
          </cell>
          <cell r="Q1230" t="str">
            <v>RFT</v>
          </cell>
        </row>
        <row r="1231">
          <cell r="A1231" t="str">
            <v>San Antonio North Central</v>
          </cell>
          <cell r="N1231">
            <v>11579.04</v>
          </cell>
          <cell r="Q1231" t="str">
            <v>RPT</v>
          </cell>
        </row>
        <row r="1232">
          <cell r="A1232" t="str">
            <v>San Antonio North Central</v>
          </cell>
          <cell r="N1232">
            <v>33782.400000000001</v>
          </cell>
          <cell r="Q1232" t="str">
            <v>RFT</v>
          </cell>
        </row>
        <row r="1233">
          <cell r="A1233" t="str">
            <v>San Antonio North Central</v>
          </cell>
          <cell r="N1233">
            <v>75484.08</v>
          </cell>
          <cell r="Q1233" t="str">
            <v>RFT</v>
          </cell>
        </row>
        <row r="1234">
          <cell r="A1234" t="str">
            <v>San Antonio North Central</v>
          </cell>
          <cell r="N1234">
            <v>61200</v>
          </cell>
          <cell r="Q1234" t="str">
            <v>RFT</v>
          </cell>
        </row>
        <row r="1235">
          <cell r="A1235" t="str">
            <v>San Antonio North Central</v>
          </cell>
          <cell r="N1235">
            <v>66291.839999999997</v>
          </cell>
          <cell r="Q1235" t="str">
            <v>RFT</v>
          </cell>
        </row>
        <row r="1236">
          <cell r="A1236" t="str">
            <v>San Antonio North Central</v>
          </cell>
          <cell r="N1236">
            <v>36720</v>
          </cell>
          <cell r="Q1236" t="str">
            <v>RFT</v>
          </cell>
        </row>
        <row r="1237">
          <cell r="A1237" t="str">
            <v>San Antonio North Central</v>
          </cell>
          <cell r="N1237">
            <v>149328</v>
          </cell>
          <cell r="Q1237" t="str">
            <v>RFT</v>
          </cell>
        </row>
        <row r="1238">
          <cell r="A1238" t="str">
            <v>San Antonio Shavano</v>
          </cell>
          <cell r="N1238">
            <v>48960</v>
          </cell>
          <cell r="Q1238" t="str">
            <v>RFT</v>
          </cell>
        </row>
        <row r="1239">
          <cell r="A1239" t="str">
            <v>San Antonio Shavano</v>
          </cell>
          <cell r="N1239">
            <v>42840</v>
          </cell>
          <cell r="Q1239" t="str">
            <v>RFT</v>
          </cell>
        </row>
        <row r="1240">
          <cell r="A1240" t="str">
            <v>San Antonio Shavano</v>
          </cell>
          <cell r="N1240">
            <v>45900</v>
          </cell>
          <cell r="Q1240" t="str">
            <v>RFT</v>
          </cell>
        </row>
        <row r="1241">
          <cell r="A1241" t="str">
            <v>San Antonio Shavano</v>
          </cell>
          <cell r="N1241">
            <v>43855.92</v>
          </cell>
          <cell r="Q1241" t="str">
            <v>RFT</v>
          </cell>
        </row>
        <row r="1242">
          <cell r="A1242" t="str">
            <v>San Antonio Shavano</v>
          </cell>
          <cell r="N1242">
            <v>44884.08</v>
          </cell>
          <cell r="Q1242" t="str">
            <v>RFT</v>
          </cell>
        </row>
        <row r="1243">
          <cell r="A1243" t="str">
            <v>San Antonio Shavano</v>
          </cell>
          <cell r="N1243">
            <v>48139.92</v>
          </cell>
          <cell r="Q1243" t="str">
            <v>RFT</v>
          </cell>
        </row>
        <row r="1244">
          <cell r="A1244" t="str">
            <v>San Antonio Shavano</v>
          </cell>
          <cell r="N1244">
            <v>52228.08</v>
          </cell>
          <cell r="Q1244" t="str">
            <v>RFT</v>
          </cell>
        </row>
        <row r="1245">
          <cell r="A1245" t="str">
            <v>San Antonio Shavano</v>
          </cell>
          <cell r="N1245">
            <v>59865.840000000004</v>
          </cell>
          <cell r="Q1245" t="str">
            <v>RFT</v>
          </cell>
        </row>
        <row r="1246">
          <cell r="A1246" t="str">
            <v>San Antonio Shavano</v>
          </cell>
          <cell r="N1246">
            <v>53660.160000000003</v>
          </cell>
          <cell r="Q1246" t="str">
            <v>RFT</v>
          </cell>
        </row>
        <row r="1247">
          <cell r="A1247" t="str">
            <v>San Antonio Shavano</v>
          </cell>
          <cell r="N1247">
            <v>52056.72</v>
          </cell>
          <cell r="Q1247" t="str">
            <v>RFT</v>
          </cell>
        </row>
        <row r="1248">
          <cell r="A1248" t="str">
            <v>San Antonio Shavano</v>
          </cell>
          <cell r="N1248">
            <v>53856</v>
          </cell>
          <cell r="Q1248" t="str">
            <v>RFT</v>
          </cell>
        </row>
        <row r="1249">
          <cell r="A1249" t="str">
            <v>San Antonio Shavano</v>
          </cell>
          <cell r="N1249">
            <v>45900</v>
          </cell>
          <cell r="Q1249" t="str">
            <v>RFT</v>
          </cell>
        </row>
        <row r="1250">
          <cell r="A1250" t="str">
            <v>San Antonio Shavano</v>
          </cell>
          <cell r="N1250">
            <v>32105.52</v>
          </cell>
          <cell r="Q1250" t="str">
            <v>RFT</v>
          </cell>
        </row>
        <row r="1251">
          <cell r="A1251" t="str">
            <v>San Antonio Shavano</v>
          </cell>
          <cell r="N1251">
            <v>47736</v>
          </cell>
          <cell r="Q1251" t="str">
            <v>RFT</v>
          </cell>
        </row>
        <row r="1252">
          <cell r="A1252" t="str">
            <v>San Antonio Shavano</v>
          </cell>
          <cell r="N1252">
            <v>51371.28</v>
          </cell>
          <cell r="Q1252" t="str">
            <v>RFT</v>
          </cell>
        </row>
        <row r="1253">
          <cell r="A1253" t="str">
            <v>San Antonio Shavano</v>
          </cell>
          <cell r="N1253">
            <v>40795.919999999998</v>
          </cell>
          <cell r="Q1253" t="str">
            <v>RFT</v>
          </cell>
        </row>
        <row r="1254">
          <cell r="A1254" t="str">
            <v>San Antonio Shavano</v>
          </cell>
          <cell r="N1254">
            <v>42130.080000000002</v>
          </cell>
          <cell r="Q1254" t="str">
            <v>RFT</v>
          </cell>
        </row>
        <row r="1255">
          <cell r="A1255" t="str">
            <v>San Antonio Shavano</v>
          </cell>
          <cell r="N1255">
            <v>40600.080000000002</v>
          </cell>
          <cell r="Q1255" t="str">
            <v>RFT</v>
          </cell>
        </row>
        <row r="1256">
          <cell r="A1256" t="str">
            <v>San Antonio Shavano</v>
          </cell>
          <cell r="N1256">
            <v>41811.840000000004</v>
          </cell>
          <cell r="Q1256" t="str">
            <v>RFT</v>
          </cell>
        </row>
        <row r="1257">
          <cell r="A1257" t="str">
            <v>San Antonio Shavano</v>
          </cell>
          <cell r="N1257">
            <v>39780</v>
          </cell>
          <cell r="Q1257" t="str">
            <v>RFT</v>
          </cell>
        </row>
        <row r="1258">
          <cell r="A1258" t="str">
            <v>San Antonio Shavano</v>
          </cell>
          <cell r="N1258">
            <v>54859.68</v>
          </cell>
          <cell r="Q1258" t="str">
            <v>RFT</v>
          </cell>
        </row>
        <row r="1259">
          <cell r="A1259" t="str">
            <v>San Antonio Shavano</v>
          </cell>
          <cell r="N1259">
            <v>45900</v>
          </cell>
          <cell r="Q1259" t="str">
            <v>RFT</v>
          </cell>
        </row>
        <row r="1260">
          <cell r="A1260" t="str">
            <v>San Antonio Shavano</v>
          </cell>
          <cell r="N1260">
            <v>55594.080000000002</v>
          </cell>
          <cell r="Q1260" t="str">
            <v>RFT</v>
          </cell>
        </row>
        <row r="1261">
          <cell r="A1261" t="str">
            <v>San Antonio Shavano</v>
          </cell>
          <cell r="N1261">
            <v>52717.68</v>
          </cell>
          <cell r="Q1261" t="str">
            <v>RFT</v>
          </cell>
        </row>
        <row r="1262">
          <cell r="A1262" t="str">
            <v>San Antonio Shavano</v>
          </cell>
          <cell r="N1262">
            <v>47944.08</v>
          </cell>
          <cell r="Q1262" t="str">
            <v>RFT</v>
          </cell>
        </row>
        <row r="1263">
          <cell r="A1263" t="str">
            <v>San Antonio Shavano</v>
          </cell>
          <cell r="N1263">
            <v>56340.72</v>
          </cell>
          <cell r="Q1263" t="str">
            <v>RFT</v>
          </cell>
        </row>
        <row r="1264">
          <cell r="A1264" t="str">
            <v>San Antonio Shavano</v>
          </cell>
          <cell r="N1264">
            <v>25495.920000000002</v>
          </cell>
          <cell r="Q1264" t="str">
            <v>RFT</v>
          </cell>
        </row>
        <row r="1265">
          <cell r="A1265" t="str">
            <v>San Antonio Shavano</v>
          </cell>
          <cell r="N1265">
            <v>48960</v>
          </cell>
          <cell r="Q1265" t="str">
            <v>RFT</v>
          </cell>
        </row>
        <row r="1266">
          <cell r="A1266" t="str">
            <v>San Antonio Shavano</v>
          </cell>
          <cell r="N1266">
            <v>53256.24</v>
          </cell>
          <cell r="Q1266" t="str">
            <v>RFT</v>
          </cell>
        </row>
        <row r="1267">
          <cell r="A1267" t="str">
            <v>San Antonio Shavano</v>
          </cell>
          <cell r="N1267">
            <v>54223.200000000004</v>
          </cell>
          <cell r="Q1267" t="str">
            <v>RFT</v>
          </cell>
        </row>
        <row r="1268">
          <cell r="A1268" t="str">
            <v>San Antonio Shavano</v>
          </cell>
          <cell r="N1268">
            <v>54774</v>
          </cell>
          <cell r="Q1268" t="str">
            <v>RFT</v>
          </cell>
        </row>
        <row r="1269">
          <cell r="A1269" t="str">
            <v>San Antonio Shavano</v>
          </cell>
          <cell r="N1269">
            <v>46303.92</v>
          </cell>
          <cell r="Q1269" t="str">
            <v>RFT</v>
          </cell>
        </row>
        <row r="1270">
          <cell r="A1270" t="str">
            <v>San Antonio Shavano</v>
          </cell>
          <cell r="N1270">
            <v>50551.200000000004</v>
          </cell>
          <cell r="Q1270" t="str">
            <v>RFT</v>
          </cell>
        </row>
        <row r="1271">
          <cell r="A1271" t="str">
            <v>San Antonio Shavano</v>
          </cell>
          <cell r="N1271">
            <v>43855.92</v>
          </cell>
          <cell r="Q1271" t="str">
            <v>RFT</v>
          </cell>
        </row>
        <row r="1272">
          <cell r="A1272" t="str">
            <v>San Antonio Shavano</v>
          </cell>
          <cell r="N1272">
            <v>48960</v>
          </cell>
          <cell r="Q1272" t="str">
            <v>RFT</v>
          </cell>
        </row>
        <row r="1273">
          <cell r="A1273" t="str">
            <v>San Antonio Shavano</v>
          </cell>
          <cell r="N1273">
            <v>52264.800000000003</v>
          </cell>
          <cell r="Q1273" t="str">
            <v>RFT</v>
          </cell>
        </row>
        <row r="1274">
          <cell r="A1274" t="str">
            <v>San Antonio Shavano</v>
          </cell>
          <cell r="N1274">
            <v>34161.840000000004</v>
          </cell>
          <cell r="Q1274" t="str">
            <v>RFT</v>
          </cell>
        </row>
        <row r="1275">
          <cell r="A1275" t="str">
            <v>San Antonio Shavano</v>
          </cell>
          <cell r="N1275">
            <v>56818.080000000002</v>
          </cell>
          <cell r="Q1275" t="str">
            <v>RFT</v>
          </cell>
        </row>
        <row r="1276">
          <cell r="A1276" t="str">
            <v>San Antonio Shavano</v>
          </cell>
          <cell r="N1276">
            <v>54064.08</v>
          </cell>
          <cell r="Q1276" t="str">
            <v>RFT</v>
          </cell>
        </row>
        <row r="1277">
          <cell r="A1277" t="str">
            <v>San Antonio Shavano</v>
          </cell>
          <cell r="N1277">
            <v>52558.559999999998</v>
          </cell>
          <cell r="Q1277" t="str">
            <v>RFT</v>
          </cell>
        </row>
        <row r="1278">
          <cell r="A1278" t="str">
            <v>San Antonio Shavano</v>
          </cell>
          <cell r="N1278">
            <v>45594</v>
          </cell>
          <cell r="Q1278" t="str">
            <v>RFT</v>
          </cell>
        </row>
        <row r="1279">
          <cell r="A1279" t="str">
            <v>San Antonio Shavano</v>
          </cell>
          <cell r="N1279">
            <v>52020</v>
          </cell>
          <cell r="Q1279" t="str">
            <v>RFT</v>
          </cell>
        </row>
        <row r="1280">
          <cell r="A1280" t="str">
            <v>San Antonio Shavano</v>
          </cell>
          <cell r="N1280">
            <v>36768.959999999999</v>
          </cell>
          <cell r="Q1280" t="str">
            <v>RFT</v>
          </cell>
        </row>
        <row r="1281">
          <cell r="A1281" t="str">
            <v>San Antonio Shavano</v>
          </cell>
          <cell r="N1281">
            <v>47944.08</v>
          </cell>
          <cell r="Q1281" t="str">
            <v>RFT</v>
          </cell>
        </row>
        <row r="1282">
          <cell r="A1282" t="str">
            <v>San Antonio Shavano</v>
          </cell>
          <cell r="N1282">
            <v>53647.92</v>
          </cell>
          <cell r="Q1282" t="str">
            <v>RFT</v>
          </cell>
        </row>
        <row r="1283">
          <cell r="A1283" t="str">
            <v>San Antonio Shavano</v>
          </cell>
          <cell r="N1283">
            <v>41114.160000000003</v>
          </cell>
          <cell r="Q1283" t="str">
            <v>RFT</v>
          </cell>
        </row>
        <row r="1284">
          <cell r="A1284" t="str">
            <v>San Antonio Shavano</v>
          </cell>
          <cell r="N1284">
            <v>41616</v>
          </cell>
          <cell r="Q1284" t="str">
            <v>RFT</v>
          </cell>
        </row>
        <row r="1285">
          <cell r="A1285" t="str">
            <v>San Antonio Shavano</v>
          </cell>
          <cell r="N1285">
            <v>43758</v>
          </cell>
          <cell r="Q1285" t="str">
            <v>RFT</v>
          </cell>
        </row>
        <row r="1286">
          <cell r="A1286" t="str">
            <v>San Antonio Shavano</v>
          </cell>
          <cell r="N1286">
            <v>51199.92</v>
          </cell>
          <cell r="Q1286" t="str">
            <v>RFT</v>
          </cell>
        </row>
        <row r="1287">
          <cell r="A1287" t="str">
            <v>San Antonio Shavano</v>
          </cell>
          <cell r="N1287">
            <v>51408</v>
          </cell>
          <cell r="Q1287" t="str">
            <v>RFT</v>
          </cell>
        </row>
        <row r="1288">
          <cell r="A1288" t="str">
            <v>San Antonio Shavano</v>
          </cell>
          <cell r="N1288">
            <v>35704.080000000002</v>
          </cell>
          <cell r="Q1288" t="str">
            <v>RFT</v>
          </cell>
        </row>
        <row r="1289">
          <cell r="A1289" t="str">
            <v>San Antonio Shavano</v>
          </cell>
          <cell r="N1289">
            <v>48348</v>
          </cell>
          <cell r="Q1289" t="str">
            <v>RFT</v>
          </cell>
        </row>
        <row r="1290">
          <cell r="A1290" t="str">
            <v>San Antonio Shavano</v>
          </cell>
          <cell r="N1290">
            <v>46818</v>
          </cell>
          <cell r="Q1290" t="str">
            <v>RFT</v>
          </cell>
        </row>
        <row r="1291">
          <cell r="A1291" t="str">
            <v>San Antonio Shavano</v>
          </cell>
          <cell r="N1291">
            <v>46303.92</v>
          </cell>
          <cell r="Q1291" t="str">
            <v>RFT</v>
          </cell>
        </row>
        <row r="1292">
          <cell r="A1292" t="str">
            <v>San Antonio Shavano</v>
          </cell>
          <cell r="N1292">
            <v>50796</v>
          </cell>
          <cell r="Q1292" t="str">
            <v>RFT</v>
          </cell>
        </row>
        <row r="1293">
          <cell r="A1293" t="str">
            <v>San Antonio Shavano</v>
          </cell>
          <cell r="N1293">
            <v>50355.360000000001</v>
          </cell>
          <cell r="Q1293" t="str">
            <v>RFT</v>
          </cell>
        </row>
        <row r="1294">
          <cell r="A1294" t="str">
            <v>San Antonio Shavano</v>
          </cell>
          <cell r="N1294">
            <v>23145.84</v>
          </cell>
          <cell r="Q1294" t="str">
            <v>RFT</v>
          </cell>
        </row>
        <row r="1295">
          <cell r="A1295" t="str">
            <v>San Antonio Shavano</v>
          </cell>
          <cell r="N1295">
            <v>45642.96</v>
          </cell>
          <cell r="Q1295" t="str">
            <v>RFT</v>
          </cell>
        </row>
        <row r="1296">
          <cell r="A1296" t="str">
            <v>San Antonio Shavano</v>
          </cell>
          <cell r="N1296">
            <v>42338.16</v>
          </cell>
          <cell r="Q1296" t="str">
            <v>RFT</v>
          </cell>
        </row>
        <row r="1297">
          <cell r="A1297" t="str">
            <v>San Antonio Shavano</v>
          </cell>
          <cell r="N1297">
            <v>47013.840000000004</v>
          </cell>
          <cell r="Q1297" t="str">
            <v>RFT</v>
          </cell>
        </row>
        <row r="1298">
          <cell r="A1298" t="str">
            <v>San Antonio Shavano</v>
          </cell>
          <cell r="N1298">
            <v>52436.160000000003</v>
          </cell>
          <cell r="Q1298" t="str">
            <v>RFT</v>
          </cell>
        </row>
        <row r="1299">
          <cell r="A1299" t="str">
            <v>San Antonio Shavano</v>
          </cell>
          <cell r="N1299">
            <v>39780</v>
          </cell>
          <cell r="Q1299" t="str">
            <v>RFT</v>
          </cell>
        </row>
        <row r="1300">
          <cell r="A1300" t="str">
            <v>San Antonio Shavano</v>
          </cell>
          <cell r="N1300">
            <v>49767.840000000004</v>
          </cell>
          <cell r="Q1300" t="str">
            <v>RFT</v>
          </cell>
        </row>
        <row r="1301">
          <cell r="A1301" t="str">
            <v>San Antonio Shavano</v>
          </cell>
          <cell r="N1301">
            <v>23353.920000000002</v>
          </cell>
          <cell r="Q1301" t="str">
            <v>RFT</v>
          </cell>
        </row>
        <row r="1302">
          <cell r="A1302" t="str">
            <v>San Antonio Shavano</v>
          </cell>
          <cell r="N1302">
            <v>53856</v>
          </cell>
          <cell r="Q1302" t="str">
            <v>RFT</v>
          </cell>
        </row>
        <row r="1303">
          <cell r="A1303" t="str">
            <v>San Antonio Shavano</v>
          </cell>
          <cell r="N1303">
            <v>57124.08</v>
          </cell>
          <cell r="Q1303" t="str">
            <v>RFT</v>
          </cell>
        </row>
        <row r="1304">
          <cell r="A1304" t="str">
            <v>San Antonio Shavano</v>
          </cell>
          <cell r="N1304">
            <v>41897.520000000004</v>
          </cell>
          <cell r="Q1304" t="str">
            <v>RFT</v>
          </cell>
        </row>
        <row r="1305">
          <cell r="A1305" t="str">
            <v>San Antonio Shavano</v>
          </cell>
          <cell r="N1305">
            <v>61200</v>
          </cell>
          <cell r="Q1305" t="str">
            <v>RFT</v>
          </cell>
        </row>
        <row r="1306">
          <cell r="A1306" t="str">
            <v>San Antonio Shavano</v>
          </cell>
          <cell r="N1306">
            <v>40392</v>
          </cell>
          <cell r="Q1306" t="str">
            <v>RFT</v>
          </cell>
        </row>
        <row r="1307">
          <cell r="A1307" t="str">
            <v>San Antonio Shavano</v>
          </cell>
          <cell r="N1307">
            <v>12044.16</v>
          </cell>
          <cell r="Q1307" t="str">
            <v>RPT</v>
          </cell>
        </row>
        <row r="1308">
          <cell r="A1308" t="str">
            <v>San Antonio Shavano</v>
          </cell>
          <cell r="N1308">
            <v>5385.6</v>
          </cell>
          <cell r="Q1308" t="str">
            <v>RPT</v>
          </cell>
        </row>
        <row r="1309">
          <cell r="A1309" t="str">
            <v>San Antonio Shavano</v>
          </cell>
          <cell r="N1309">
            <v>34063.919999999998</v>
          </cell>
          <cell r="Q1309" t="str">
            <v>RFT</v>
          </cell>
        </row>
        <row r="1310">
          <cell r="A1310" t="str">
            <v>San Antonio Shavano</v>
          </cell>
          <cell r="N1310">
            <v>50991.840000000004</v>
          </cell>
          <cell r="Q1310" t="str">
            <v>RFT</v>
          </cell>
        </row>
        <row r="1311">
          <cell r="A1311" t="str">
            <v>San Antonio Shavano</v>
          </cell>
          <cell r="N1311">
            <v>39461.760000000002</v>
          </cell>
          <cell r="Q1311" t="str">
            <v>RFT</v>
          </cell>
        </row>
        <row r="1312">
          <cell r="A1312" t="str">
            <v>San Antonio Shavano</v>
          </cell>
          <cell r="N1312">
            <v>38041.919999999998</v>
          </cell>
          <cell r="Q1312" t="str">
            <v>RFT</v>
          </cell>
        </row>
        <row r="1313">
          <cell r="A1313" t="str">
            <v>San Antonio Shavano</v>
          </cell>
          <cell r="N1313">
            <v>32497.200000000001</v>
          </cell>
          <cell r="Q1313" t="str">
            <v>RFT</v>
          </cell>
        </row>
        <row r="1314">
          <cell r="A1314" t="str">
            <v>San Antonio Shavano</v>
          </cell>
          <cell r="N1314">
            <v>47723.76</v>
          </cell>
          <cell r="Q1314" t="str">
            <v>RFT</v>
          </cell>
        </row>
        <row r="1315">
          <cell r="A1315" t="str">
            <v>San Antonio Shavano</v>
          </cell>
          <cell r="N1315">
            <v>38862</v>
          </cell>
          <cell r="Q1315" t="str">
            <v>RFT</v>
          </cell>
        </row>
        <row r="1316">
          <cell r="A1316" t="str">
            <v>San Antonio Shavano</v>
          </cell>
          <cell r="N1316">
            <v>61200</v>
          </cell>
          <cell r="Q1316" t="str">
            <v>RFT</v>
          </cell>
        </row>
        <row r="1317">
          <cell r="A1317" t="str">
            <v>San Antonio Shavano</v>
          </cell>
          <cell r="N1317">
            <v>89755.92</v>
          </cell>
          <cell r="Q1317" t="str">
            <v>RFT</v>
          </cell>
        </row>
        <row r="1318">
          <cell r="A1318" t="str">
            <v>San Antonio Shavano</v>
          </cell>
          <cell r="N1318">
            <v>81604.08</v>
          </cell>
          <cell r="Q1318" t="str">
            <v>RFT</v>
          </cell>
        </row>
        <row r="1319">
          <cell r="A1319" t="str">
            <v>San Antonio Shavano</v>
          </cell>
          <cell r="N1319">
            <v>59976</v>
          </cell>
          <cell r="Q1319" t="str">
            <v>RFT</v>
          </cell>
        </row>
        <row r="1320">
          <cell r="A1320" t="str">
            <v>San Antonio Shavano</v>
          </cell>
          <cell r="N1320">
            <v>67821.84</v>
          </cell>
          <cell r="Q1320" t="str">
            <v>RFT</v>
          </cell>
        </row>
        <row r="1321">
          <cell r="A1321" t="str">
            <v>Scottsdale Primary</v>
          </cell>
          <cell r="N1321">
            <v>38041.919999999998</v>
          </cell>
          <cell r="Q1321" t="str">
            <v>RFT</v>
          </cell>
        </row>
        <row r="1322">
          <cell r="A1322" t="str">
            <v>Scottsdale Primary</v>
          </cell>
          <cell r="N1322">
            <v>33292.800000000003</v>
          </cell>
          <cell r="Q1322" t="str">
            <v>RFT</v>
          </cell>
        </row>
        <row r="1323">
          <cell r="A1323" t="str">
            <v>Scottsdale Primary</v>
          </cell>
          <cell r="N1323">
            <v>31224.240000000002</v>
          </cell>
          <cell r="Q1323" t="str">
            <v>RFT</v>
          </cell>
        </row>
        <row r="1324">
          <cell r="A1324" t="str">
            <v>Scottsdale Primary</v>
          </cell>
          <cell r="N1324">
            <v>36720</v>
          </cell>
          <cell r="Q1324" t="str">
            <v>RFT</v>
          </cell>
        </row>
        <row r="1325">
          <cell r="A1325" t="str">
            <v>Scottsdale Primary</v>
          </cell>
          <cell r="N1325">
            <v>36720</v>
          </cell>
          <cell r="Q1325" t="str">
            <v>RFT</v>
          </cell>
        </row>
        <row r="1326">
          <cell r="A1326" t="str">
            <v>Scottsdale Primary</v>
          </cell>
          <cell r="N1326">
            <v>38188.800000000003</v>
          </cell>
          <cell r="Q1326" t="str">
            <v>RFT</v>
          </cell>
        </row>
        <row r="1327">
          <cell r="A1327" t="str">
            <v>Scottsdale Primary</v>
          </cell>
          <cell r="N1327">
            <v>37454.400000000001</v>
          </cell>
          <cell r="Q1327" t="str">
            <v>RFT</v>
          </cell>
        </row>
        <row r="1328">
          <cell r="A1328" t="str">
            <v>Scottsdale Primary</v>
          </cell>
          <cell r="N1328">
            <v>37454.400000000001</v>
          </cell>
          <cell r="Q1328" t="str">
            <v>RFT</v>
          </cell>
        </row>
        <row r="1329">
          <cell r="A1329" t="str">
            <v>Scottsdale Primary</v>
          </cell>
          <cell r="N1329">
            <v>37454.400000000001</v>
          </cell>
          <cell r="Q1329" t="str">
            <v>RFT</v>
          </cell>
        </row>
        <row r="1330">
          <cell r="A1330" t="str">
            <v>Scottsdale Primary</v>
          </cell>
          <cell r="N1330">
            <v>37454.400000000001</v>
          </cell>
          <cell r="Q1330" t="str">
            <v>RFT</v>
          </cell>
        </row>
        <row r="1331">
          <cell r="A1331" t="str">
            <v>Scottsdale Primary</v>
          </cell>
          <cell r="N1331">
            <v>32644.080000000002</v>
          </cell>
          <cell r="Q1331" t="str">
            <v>RFT</v>
          </cell>
        </row>
        <row r="1332">
          <cell r="A1332" t="str">
            <v>Scottsdale Primary</v>
          </cell>
          <cell r="N1332">
            <v>31518</v>
          </cell>
          <cell r="Q1332" t="str">
            <v>RFT</v>
          </cell>
        </row>
        <row r="1333">
          <cell r="A1333" t="str">
            <v>Scottsdale Primary</v>
          </cell>
          <cell r="N1333">
            <v>36720</v>
          </cell>
          <cell r="Q1333" t="str">
            <v>RFT</v>
          </cell>
        </row>
        <row r="1334">
          <cell r="A1334" t="str">
            <v>Scottsdale Primary</v>
          </cell>
          <cell r="N1334">
            <v>32644.080000000002</v>
          </cell>
          <cell r="Q1334" t="str">
            <v>RFT</v>
          </cell>
        </row>
        <row r="1335">
          <cell r="A1335" t="str">
            <v>Scottsdale Primary</v>
          </cell>
          <cell r="N1335">
            <v>37454.400000000001</v>
          </cell>
          <cell r="Q1335" t="str">
            <v>RFT</v>
          </cell>
        </row>
        <row r="1336">
          <cell r="A1336" t="str">
            <v>Scottsdale Primary</v>
          </cell>
          <cell r="N1336">
            <v>32631.84</v>
          </cell>
          <cell r="Q1336" t="str">
            <v>RFT</v>
          </cell>
        </row>
        <row r="1337">
          <cell r="A1337" t="str">
            <v>Scottsdale Primary</v>
          </cell>
          <cell r="N1337">
            <v>37454.400000000001</v>
          </cell>
          <cell r="Q1337" t="str">
            <v>RFT</v>
          </cell>
        </row>
        <row r="1338">
          <cell r="A1338" t="str">
            <v>Scottsdale Primary</v>
          </cell>
          <cell r="N1338">
            <v>39535.199999999997</v>
          </cell>
          <cell r="Q1338" t="str">
            <v>RFT</v>
          </cell>
        </row>
        <row r="1339">
          <cell r="A1339" t="str">
            <v>Scottsdale Primary</v>
          </cell>
          <cell r="N1339">
            <v>37454.400000000001</v>
          </cell>
          <cell r="Q1339" t="str">
            <v>RFT</v>
          </cell>
        </row>
        <row r="1340">
          <cell r="A1340" t="str">
            <v>Scottsdale Primary</v>
          </cell>
          <cell r="N1340">
            <v>37821.599999999999</v>
          </cell>
          <cell r="Q1340" t="str">
            <v>RFT</v>
          </cell>
        </row>
        <row r="1341">
          <cell r="A1341" t="str">
            <v>Scottsdale Primary</v>
          </cell>
          <cell r="N1341">
            <v>36720</v>
          </cell>
          <cell r="Q1341" t="str">
            <v>RFT</v>
          </cell>
        </row>
        <row r="1342">
          <cell r="A1342" t="str">
            <v>Scottsdale Primary</v>
          </cell>
          <cell r="N1342">
            <v>36720</v>
          </cell>
          <cell r="Q1342" t="str">
            <v>RFT</v>
          </cell>
        </row>
        <row r="1343">
          <cell r="A1343" t="str">
            <v>Scottsdale Primary</v>
          </cell>
          <cell r="N1343">
            <v>38139.840000000004</v>
          </cell>
          <cell r="Q1343" t="str">
            <v>RFT</v>
          </cell>
        </row>
        <row r="1344">
          <cell r="A1344" t="str">
            <v>Scottsdale Primary</v>
          </cell>
          <cell r="N1344">
            <v>35704.080000000002</v>
          </cell>
          <cell r="Q1344" t="str">
            <v>RFT</v>
          </cell>
        </row>
        <row r="1345">
          <cell r="A1345" t="str">
            <v>Scottsdale Primary</v>
          </cell>
          <cell r="N1345">
            <v>36720</v>
          </cell>
          <cell r="Q1345" t="str">
            <v>RFT</v>
          </cell>
        </row>
        <row r="1346">
          <cell r="A1346" t="str">
            <v>Scottsdale Primary</v>
          </cell>
          <cell r="N1346">
            <v>33292.800000000003</v>
          </cell>
          <cell r="Q1346" t="str">
            <v>RFT</v>
          </cell>
        </row>
        <row r="1347">
          <cell r="A1347" t="str">
            <v>Scottsdale Primary</v>
          </cell>
          <cell r="N1347">
            <v>34675.919999999998</v>
          </cell>
          <cell r="Q1347" t="str">
            <v>RFT</v>
          </cell>
        </row>
        <row r="1348">
          <cell r="A1348" t="str">
            <v>Scottsdale Primary</v>
          </cell>
          <cell r="N1348">
            <v>37821.599999999999</v>
          </cell>
          <cell r="Q1348" t="str">
            <v>RFT</v>
          </cell>
        </row>
        <row r="1349">
          <cell r="A1349" t="str">
            <v>Scottsdale Primary</v>
          </cell>
          <cell r="N1349">
            <v>37454.400000000001</v>
          </cell>
          <cell r="Q1349" t="str">
            <v>RFT</v>
          </cell>
        </row>
        <row r="1350">
          <cell r="A1350" t="str">
            <v>Scottsdale Primary</v>
          </cell>
          <cell r="N1350">
            <v>37454.400000000001</v>
          </cell>
          <cell r="Q1350" t="str">
            <v>RFT</v>
          </cell>
        </row>
        <row r="1351">
          <cell r="A1351" t="str">
            <v>Scottsdale Primary</v>
          </cell>
          <cell r="N1351">
            <v>32644.080000000002</v>
          </cell>
          <cell r="Q1351" t="str">
            <v>RFT</v>
          </cell>
        </row>
        <row r="1352">
          <cell r="A1352" t="str">
            <v>Scottsdale Primary</v>
          </cell>
          <cell r="N1352">
            <v>38139.840000000004</v>
          </cell>
          <cell r="Q1352" t="str">
            <v>RFT</v>
          </cell>
        </row>
        <row r="1353">
          <cell r="A1353" t="str">
            <v>Scottsdale Primary</v>
          </cell>
          <cell r="N1353">
            <v>37454.400000000001</v>
          </cell>
          <cell r="Q1353" t="str">
            <v>RFT</v>
          </cell>
        </row>
        <row r="1354">
          <cell r="A1354" t="str">
            <v>Scottsdale Primary</v>
          </cell>
          <cell r="N1354">
            <v>36720</v>
          </cell>
          <cell r="Q1354" t="str">
            <v>RFT</v>
          </cell>
        </row>
        <row r="1355">
          <cell r="A1355" t="str">
            <v>Scottsdale Primary</v>
          </cell>
          <cell r="N1355">
            <v>33292.800000000003</v>
          </cell>
          <cell r="Q1355" t="str">
            <v>RFT</v>
          </cell>
        </row>
        <row r="1356">
          <cell r="A1356" t="str">
            <v>Scottsdale Primary</v>
          </cell>
          <cell r="N1356">
            <v>37454.400000000001</v>
          </cell>
          <cell r="Q1356" t="str">
            <v>RFT</v>
          </cell>
        </row>
        <row r="1357">
          <cell r="A1357" t="str">
            <v>Scottsdale Primary</v>
          </cell>
          <cell r="N1357">
            <v>37454.400000000001</v>
          </cell>
          <cell r="Q1357" t="str">
            <v>RFT</v>
          </cell>
        </row>
        <row r="1358">
          <cell r="A1358" t="str">
            <v>Scottsdale Primary</v>
          </cell>
          <cell r="N1358">
            <v>37454.400000000001</v>
          </cell>
          <cell r="Q1358" t="str">
            <v>RFT</v>
          </cell>
        </row>
        <row r="1359">
          <cell r="A1359" t="str">
            <v>Scottsdale Primary</v>
          </cell>
          <cell r="N1359">
            <v>30600</v>
          </cell>
          <cell r="Q1359" t="str">
            <v>RFT</v>
          </cell>
        </row>
        <row r="1360">
          <cell r="A1360" t="str">
            <v>Scottsdale Primary</v>
          </cell>
          <cell r="N1360">
            <v>38041.919999999998</v>
          </cell>
          <cell r="Q1360" t="str">
            <v>RFT</v>
          </cell>
        </row>
        <row r="1361">
          <cell r="A1361" t="str">
            <v>Scottsdale Primary</v>
          </cell>
          <cell r="N1361">
            <v>37454.400000000001</v>
          </cell>
          <cell r="Q1361" t="str">
            <v>RFT</v>
          </cell>
        </row>
        <row r="1362">
          <cell r="A1362" t="str">
            <v>Scottsdale Primary</v>
          </cell>
          <cell r="N1362">
            <v>41236.559999999998</v>
          </cell>
          <cell r="Q1362" t="str">
            <v>RFT</v>
          </cell>
        </row>
        <row r="1363">
          <cell r="A1363" t="str">
            <v>Scottsdale Primary</v>
          </cell>
          <cell r="N1363">
            <v>38347.919999999998</v>
          </cell>
          <cell r="Q1363" t="str">
            <v>RFT</v>
          </cell>
        </row>
        <row r="1364">
          <cell r="A1364" t="str">
            <v>Scottsdale Primary</v>
          </cell>
          <cell r="N1364">
            <v>37454.400000000001</v>
          </cell>
          <cell r="Q1364" t="str">
            <v>RFT</v>
          </cell>
        </row>
        <row r="1365">
          <cell r="A1365" t="str">
            <v>Scottsdale Primary</v>
          </cell>
          <cell r="N1365">
            <v>35704.080000000002</v>
          </cell>
          <cell r="Q1365" t="str">
            <v>RFT</v>
          </cell>
        </row>
        <row r="1366">
          <cell r="A1366" t="str">
            <v>Scottsdale Primary</v>
          </cell>
          <cell r="N1366">
            <v>40795.919999999998</v>
          </cell>
          <cell r="Q1366" t="str">
            <v>RFT</v>
          </cell>
        </row>
        <row r="1367">
          <cell r="A1367" t="str">
            <v>Scottsdale Primary</v>
          </cell>
          <cell r="N1367">
            <v>37454.400000000001</v>
          </cell>
          <cell r="Q1367" t="str">
            <v>RFT</v>
          </cell>
        </row>
        <row r="1368">
          <cell r="A1368" t="str">
            <v>Scottsdale Primary</v>
          </cell>
          <cell r="N1368">
            <v>32644.080000000002</v>
          </cell>
          <cell r="Q1368" t="str">
            <v>RFT</v>
          </cell>
        </row>
        <row r="1369">
          <cell r="A1369" t="str">
            <v>Scottsdale Primary</v>
          </cell>
          <cell r="N1369">
            <v>36720</v>
          </cell>
          <cell r="Q1369" t="str">
            <v>RFT</v>
          </cell>
        </row>
        <row r="1370">
          <cell r="A1370" t="str">
            <v>Scottsdale Primary</v>
          </cell>
          <cell r="N1370">
            <v>37454.400000000001</v>
          </cell>
          <cell r="Q1370" t="str">
            <v>RFT</v>
          </cell>
        </row>
        <row r="1371">
          <cell r="A1371" t="str">
            <v>Scottsdale Primary</v>
          </cell>
          <cell r="N1371">
            <v>32644.080000000002</v>
          </cell>
          <cell r="Q1371" t="str">
            <v>RFT</v>
          </cell>
        </row>
        <row r="1372">
          <cell r="A1372" t="str">
            <v>Scottsdale Primary</v>
          </cell>
          <cell r="N1372">
            <v>39143.520000000004</v>
          </cell>
          <cell r="Q1372" t="str">
            <v>RFT</v>
          </cell>
        </row>
        <row r="1373">
          <cell r="A1373" t="str">
            <v>Scottsdale Primary</v>
          </cell>
          <cell r="N1373">
            <v>51518.16</v>
          </cell>
          <cell r="Q1373" t="str">
            <v>RFT</v>
          </cell>
        </row>
        <row r="1374">
          <cell r="A1374" t="str">
            <v>Scottsdale Primary</v>
          </cell>
          <cell r="N1374">
            <v>30159.360000000001</v>
          </cell>
          <cell r="Q1374" t="str">
            <v>RFT</v>
          </cell>
        </row>
        <row r="1375">
          <cell r="A1375" t="str">
            <v>Scottsdale Primary</v>
          </cell>
          <cell r="N1375">
            <v>8470.08</v>
          </cell>
          <cell r="Q1375" t="str">
            <v>RPT</v>
          </cell>
        </row>
        <row r="1376">
          <cell r="A1376" t="str">
            <v>Scottsdale Primary</v>
          </cell>
          <cell r="N1376">
            <v>39082.32</v>
          </cell>
          <cell r="Q1376" t="str">
            <v>RFT</v>
          </cell>
        </row>
        <row r="1377">
          <cell r="A1377" t="str">
            <v>Scottsdale Primary</v>
          </cell>
          <cell r="N1377">
            <v>30465.360000000001</v>
          </cell>
          <cell r="Q1377" t="str">
            <v>RFT</v>
          </cell>
        </row>
        <row r="1378">
          <cell r="A1378" t="str">
            <v>Scottsdale Primary</v>
          </cell>
          <cell r="N1378">
            <v>41616</v>
          </cell>
          <cell r="Q1378" t="str">
            <v>RFT</v>
          </cell>
        </row>
        <row r="1379">
          <cell r="A1379" t="str">
            <v>Scottsdale Primary</v>
          </cell>
          <cell r="N1379">
            <v>32999.040000000001</v>
          </cell>
          <cell r="Q1379" t="str">
            <v>RFT</v>
          </cell>
        </row>
        <row r="1380">
          <cell r="A1380" t="str">
            <v>Scottsdale Primary</v>
          </cell>
          <cell r="N1380">
            <v>39192.480000000003</v>
          </cell>
          <cell r="Q1380" t="str">
            <v>RFT</v>
          </cell>
        </row>
        <row r="1381">
          <cell r="A1381" t="str">
            <v>Scottsdale Primary</v>
          </cell>
          <cell r="N1381">
            <v>38347.919999999998</v>
          </cell>
          <cell r="Q1381" t="str">
            <v>RFT</v>
          </cell>
        </row>
        <row r="1382">
          <cell r="A1382" t="str">
            <v>Scottsdale Primary</v>
          </cell>
          <cell r="N1382">
            <v>8531.2800000000007</v>
          </cell>
          <cell r="Q1382" t="str">
            <v>RPT</v>
          </cell>
        </row>
        <row r="1383">
          <cell r="A1383" t="str">
            <v>Scottsdale Primary</v>
          </cell>
          <cell r="N1383">
            <v>30979.440000000002</v>
          </cell>
          <cell r="Q1383" t="str">
            <v>RFT</v>
          </cell>
        </row>
        <row r="1384">
          <cell r="A1384" t="str">
            <v>Scottsdale Primary</v>
          </cell>
          <cell r="N1384">
            <v>40269.599999999999</v>
          </cell>
          <cell r="Q1384" t="str">
            <v>RFT</v>
          </cell>
        </row>
        <row r="1385">
          <cell r="A1385" t="str">
            <v>Scottsdale Primary</v>
          </cell>
          <cell r="N1385">
            <v>31309.920000000002</v>
          </cell>
          <cell r="Q1385" t="str">
            <v>RFT</v>
          </cell>
        </row>
        <row r="1386">
          <cell r="A1386" t="str">
            <v>Scottsdale Primary</v>
          </cell>
          <cell r="N1386">
            <v>37258.559999999998</v>
          </cell>
          <cell r="Q1386" t="str">
            <v>RFT</v>
          </cell>
        </row>
        <row r="1387">
          <cell r="A1387" t="str">
            <v>Scottsdale Primary</v>
          </cell>
          <cell r="N1387">
            <v>36000</v>
          </cell>
          <cell r="Q1387" t="str">
            <v>RFT</v>
          </cell>
        </row>
        <row r="1388">
          <cell r="A1388" t="str">
            <v>Scottsdale Primary</v>
          </cell>
          <cell r="N1388">
            <v>53035.92</v>
          </cell>
          <cell r="Q1388" t="str">
            <v>RFT</v>
          </cell>
        </row>
        <row r="1389">
          <cell r="A1389" t="str">
            <v>Scottsdale Primary</v>
          </cell>
          <cell r="N1389">
            <v>69364.08</v>
          </cell>
          <cell r="Q1389" t="str">
            <v>RFT</v>
          </cell>
        </row>
        <row r="1390">
          <cell r="A1390" t="str">
            <v>Scottsdale Primary</v>
          </cell>
          <cell r="N1390">
            <v>91800</v>
          </cell>
          <cell r="Q1390" t="str">
            <v>RFT</v>
          </cell>
        </row>
        <row r="1391">
          <cell r="A1391" t="str">
            <v>Scottsdale Primary</v>
          </cell>
          <cell r="N1391">
            <v>81604.08</v>
          </cell>
          <cell r="Q1391" t="str">
            <v>RFT</v>
          </cell>
        </row>
        <row r="1392">
          <cell r="A1392" t="str">
            <v>Scottsdale</v>
          </cell>
          <cell r="N1392">
            <v>35704.080000000002</v>
          </cell>
          <cell r="Q1392" t="str">
            <v>RFT</v>
          </cell>
        </row>
        <row r="1393">
          <cell r="A1393" t="str">
            <v>Scottsdale</v>
          </cell>
          <cell r="N1393">
            <v>37735.919999999998</v>
          </cell>
          <cell r="Q1393" t="str">
            <v>RFT</v>
          </cell>
        </row>
        <row r="1394">
          <cell r="A1394" t="str">
            <v>Scottsdale</v>
          </cell>
          <cell r="N1394">
            <v>38764.080000000002</v>
          </cell>
          <cell r="Q1394" t="str">
            <v>RFT</v>
          </cell>
        </row>
        <row r="1395">
          <cell r="A1395" t="str">
            <v>Scottsdale</v>
          </cell>
          <cell r="N1395">
            <v>57944.160000000003</v>
          </cell>
          <cell r="Q1395" t="str">
            <v>RFT</v>
          </cell>
        </row>
        <row r="1396">
          <cell r="A1396" t="str">
            <v>Scottsdale</v>
          </cell>
          <cell r="N1396">
            <v>49780.08</v>
          </cell>
          <cell r="Q1396" t="str">
            <v>RFT</v>
          </cell>
        </row>
        <row r="1397">
          <cell r="A1397" t="str">
            <v>Scottsdale</v>
          </cell>
          <cell r="N1397">
            <v>34675.919999999998</v>
          </cell>
          <cell r="Q1397" t="str">
            <v>RFT</v>
          </cell>
        </row>
        <row r="1398">
          <cell r="A1398" t="str">
            <v>Scottsdale</v>
          </cell>
          <cell r="N1398">
            <v>26646.48</v>
          </cell>
          <cell r="Q1398" t="str">
            <v>RFT</v>
          </cell>
        </row>
        <row r="1399">
          <cell r="A1399" t="str">
            <v>Scottsdale</v>
          </cell>
          <cell r="N1399">
            <v>36414</v>
          </cell>
          <cell r="Q1399" t="str">
            <v>RFT</v>
          </cell>
        </row>
        <row r="1400">
          <cell r="A1400" t="str">
            <v>Scottsdale</v>
          </cell>
          <cell r="N1400">
            <v>38751.840000000004</v>
          </cell>
          <cell r="Q1400" t="str">
            <v>RFT</v>
          </cell>
        </row>
        <row r="1401">
          <cell r="A1401" t="str">
            <v>Scottsdale</v>
          </cell>
          <cell r="N1401">
            <v>38972.160000000003</v>
          </cell>
          <cell r="Q1401" t="str">
            <v>RFT</v>
          </cell>
        </row>
        <row r="1402">
          <cell r="A1402" t="str">
            <v>Scottsdale</v>
          </cell>
          <cell r="N1402">
            <v>33476.400000000001</v>
          </cell>
          <cell r="Q1402" t="str">
            <v>RFT</v>
          </cell>
        </row>
        <row r="1403">
          <cell r="A1403" t="str">
            <v>Scottsdale</v>
          </cell>
          <cell r="N1403">
            <v>48176.639999999999</v>
          </cell>
          <cell r="Q1403" t="str">
            <v>RFT</v>
          </cell>
        </row>
        <row r="1404">
          <cell r="A1404" t="str">
            <v>Scottsdale</v>
          </cell>
          <cell r="N1404">
            <v>47858.400000000001</v>
          </cell>
          <cell r="Q1404" t="str">
            <v>RFT</v>
          </cell>
        </row>
        <row r="1405">
          <cell r="A1405" t="str">
            <v>Scottsdale</v>
          </cell>
          <cell r="N1405">
            <v>41616</v>
          </cell>
          <cell r="Q1405" t="str">
            <v>RFT</v>
          </cell>
        </row>
        <row r="1406">
          <cell r="A1406" t="str">
            <v>Scottsdale</v>
          </cell>
          <cell r="N1406">
            <v>43696.800000000003</v>
          </cell>
          <cell r="Q1406" t="str">
            <v>RFT</v>
          </cell>
        </row>
        <row r="1407">
          <cell r="A1407" t="str">
            <v>Scottsdale</v>
          </cell>
          <cell r="N1407">
            <v>42142.32</v>
          </cell>
          <cell r="Q1407" t="str">
            <v>RFT</v>
          </cell>
        </row>
        <row r="1408">
          <cell r="A1408" t="str">
            <v>Scottsdale</v>
          </cell>
          <cell r="N1408">
            <v>40294.080000000002</v>
          </cell>
          <cell r="Q1408" t="str">
            <v>RFT</v>
          </cell>
        </row>
        <row r="1409">
          <cell r="A1409" t="str">
            <v>Scottsdale</v>
          </cell>
          <cell r="N1409">
            <v>40661.279999999999</v>
          </cell>
          <cell r="Q1409" t="str">
            <v>RFT</v>
          </cell>
        </row>
        <row r="1410">
          <cell r="A1410" t="str">
            <v>Scottsdale</v>
          </cell>
          <cell r="N1410">
            <v>38764.080000000002</v>
          </cell>
          <cell r="Q1410" t="str">
            <v>RFT</v>
          </cell>
        </row>
        <row r="1411">
          <cell r="A1411" t="str">
            <v>Scottsdale</v>
          </cell>
          <cell r="N1411">
            <v>39620.879999999997</v>
          </cell>
          <cell r="Q1411" t="str">
            <v>RFT</v>
          </cell>
        </row>
        <row r="1412">
          <cell r="A1412" t="str">
            <v>Scottsdale</v>
          </cell>
          <cell r="N1412">
            <v>38029.68</v>
          </cell>
          <cell r="Q1412" t="str">
            <v>RFT</v>
          </cell>
        </row>
        <row r="1413">
          <cell r="A1413" t="str">
            <v>Scottsdale</v>
          </cell>
          <cell r="N1413">
            <v>43696.800000000003</v>
          </cell>
          <cell r="Q1413" t="str">
            <v>RFT</v>
          </cell>
        </row>
        <row r="1414">
          <cell r="A1414" t="str">
            <v>Scottsdale</v>
          </cell>
          <cell r="N1414">
            <v>38592.720000000001</v>
          </cell>
          <cell r="Q1414" t="str">
            <v>RFT</v>
          </cell>
        </row>
        <row r="1415">
          <cell r="A1415" t="str">
            <v>Scottsdale</v>
          </cell>
          <cell r="N1415">
            <v>41824.080000000002</v>
          </cell>
          <cell r="Q1415" t="str">
            <v>RFT</v>
          </cell>
        </row>
        <row r="1416">
          <cell r="A1416" t="str">
            <v>Scottsdale</v>
          </cell>
          <cell r="N1416">
            <v>40196.160000000003</v>
          </cell>
          <cell r="Q1416" t="str">
            <v>RFT</v>
          </cell>
        </row>
        <row r="1417">
          <cell r="A1417" t="str">
            <v>Scottsdale</v>
          </cell>
          <cell r="N1417">
            <v>39168</v>
          </cell>
          <cell r="Q1417" t="str">
            <v>RFT</v>
          </cell>
        </row>
        <row r="1418">
          <cell r="A1418" t="str">
            <v>Scottsdale</v>
          </cell>
          <cell r="N1418">
            <v>35704.080000000002</v>
          </cell>
          <cell r="Q1418" t="str">
            <v>RFT</v>
          </cell>
        </row>
        <row r="1419">
          <cell r="A1419" t="str">
            <v>Scottsdale</v>
          </cell>
          <cell r="N1419">
            <v>35704.080000000002</v>
          </cell>
          <cell r="Q1419" t="str">
            <v>RFT</v>
          </cell>
        </row>
        <row r="1420">
          <cell r="A1420" t="str">
            <v>Scottsdale</v>
          </cell>
          <cell r="N1420">
            <v>34675.919999999998</v>
          </cell>
          <cell r="Q1420" t="str">
            <v>RFT</v>
          </cell>
        </row>
        <row r="1421">
          <cell r="A1421" t="str">
            <v>Scottsdale</v>
          </cell>
          <cell r="N1421">
            <v>36720</v>
          </cell>
          <cell r="Q1421" t="str">
            <v>RFT</v>
          </cell>
        </row>
        <row r="1422">
          <cell r="A1422" t="str">
            <v>Scottsdale</v>
          </cell>
          <cell r="N1422">
            <v>40196.160000000003</v>
          </cell>
          <cell r="Q1422" t="str">
            <v>RFT</v>
          </cell>
        </row>
        <row r="1423">
          <cell r="A1423" t="str">
            <v>Scottsdale</v>
          </cell>
          <cell r="N1423">
            <v>41236.559999999998</v>
          </cell>
          <cell r="Q1423" t="str">
            <v>RFT</v>
          </cell>
        </row>
        <row r="1424">
          <cell r="A1424" t="str">
            <v>Scottsdale</v>
          </cell>
          <cell r="N1424">
            <v>41616</v>
          </cell>
          <cell r="Q1424" t="str">
            <v>RFT</v>
          </cell>
        </row>
        <row r="1425">
          <cell r="A1425" t="str">
            <v>Scottsdale</v>
          </cell>
          <cell r="N1425">
            <v>35030.879999999997</v>
          </cell>
          <cell r="Q1425" t="str">
            <v>RFT</v>
          </cell>
        </row>
        <row r="1426">
          <cell r="A1426" t="str">
            <v>Scottsdale</v>
          </cell>
          <cell r="N1426">
            <v>42656.4</v>
          </cell>
          <cell r="Q1426" t="str">
            <v>RFT</v>
          </cell>
        </row>
        <row r="1427">
          <cell r="A1427" t="str">
            <v>Scottsdale</v>
          </cell>
          <cell r="N1427">
            <v>38556</v>
          </cell>
          <cell r="Q1427" t="str">
            <v>RFT</v>
          </cell>
        </row>
        <row r="1428">
          <cell r="A1428" t="str">
            <v>Scottsdale</v>
          </cell>
          <cell r="N1428">
            <v>38959.919999999998</v>
          </cell>
          <cell r="Q1428" t="str">
            <v>RFT</v>
          </cell>
        </row>
        <row r="1429">
          <cell r="A1429" t="str">
            <v>Scottsdale</v>
          </cell>
          <cell r="N1429">
            <v>8776.08</v>
          </cell>
          <cell r="Q1429" t="str">
            <v>RPT</v>
          </cell>
        </row>
        <row r="1430">
          <cell r="A1430" t="str">
            <v>Scottsdale</v>
          </cell>
          <cell r="N1430">
            <v>38250</v>
          </cell>
          <cell r="Q1430" t="str">
            <v>RFT</v>
          </cell>
        </row>
        <row r="1431">
          <cell r="A1431" t="str">
            <v>Scottsdale</v>
          </cell>
          <cell r="N1431">
            <v>40049.279999999999</v>
          </cell>
          <cell r="Q1431" t="str">
            <v>RFT</v>
          </cell>
        </row>
        <row r="1432">
          <cell r="A1432" t="str">
            <v>Scottsdale</v>
          </cell>
          <cell r="N1432">
            <v>36720</v>
          </cell>
          <cell r="Q1432" t="str">
            <v>RFT</v>
          </cell>
        </row>
        <row r="1433">
          <cell r="A1433" t="str">
            <v>Scottsdale</v>
          </cell>
          <cell r="N1433">
            <v>39168</v>
          </cell>
          <cell r="Q1433" t="str">
            <v>RFT</v>
          </cell>
        </row>
        <row r="1434">
          <cell r="A1434" t="str">
            <v>Scottsdale</v>
          </cell>
          <cell r="N1434">
            <v>40208.400000000001</v>
          </cell>
          <cell r="Q1434" t="str">
            <v>RFT</v>
          </cell>
        </row>
        <row r="1435">
          <cell r="A1435" t="str">
            <v>Scottsdale</v>
          </cell>
          <cell r="N1435">
            <v>41236.559999999998</v>
          </cell>
          <cell r="Q1435" t="str">
            <v>RFT</v>
          </cell>
        </row>
        <row r="1436">
          <cell r="A1436" t="str">
            <v>Scottsdale</v>
          </cell>
          <cell r="N1436">
            <v>66291.839999999997</v>
          </cell>
          <cell r="Q1436" t="str">
            <v>RFT</v>
          </cell>
        </row>
        <row r="1437">
          <cell r="A1437" t="str">
            <v>Scottsdale</v>
          </cell>
          <cell r="N1437">
            <v>39682.080000000002</v>
          </cell>
          <cell r="Q1437" t="str">
            <v>RFT</v>
          </cell>
        </row>
        <row r="1438">
          <cell r="A1438" t="str">
            <v>Scottsdale</v>
          </cell>
          <cell r="N1438">
            <v>18972</v>
          </cell>
          <cell r="Q1438" t="str">
            <v>RPT</v>
          </cell>
        </row>
        <row r="1439">
          <cell r="A1439" t="str">
            <v>Scottsdale</v>
          </cell>
          <cell r="N1439">
            <v>38494.800000000003</v>
          </cell>
          <cell r="Q1439" t="str">
            <v>RFT</v>
          </cell>
        </row>
        <row r="1440">
          <cell r="A1440" t="str">
            <v>Scottsdale</v>
          </cell>
          <cell r="N1440">
            <v>38764.080000000002</v>
          </cell>
          <cell r="Q1440" t="str">
            <v>RFT</v>
          </cell>
        </row>
        <row r="1441">
          <cell r="A1441" t="str">
            <v>Scottsdale</v>
          </cell>
          <cell r="N1441">
            <v>37099.440000000002</v>
          </cell>
          <cell r="Q1441" t="str">
            <v>RFT</v>
          </cell>
        </row>
        <row r="1442">
          <cell r="A1442" t="str">
            <v>Scottsdale</v>
          </cell>
          <cell r="N1442">
            <v>43292.88</v>
          </cell>
          <cell r="Q1442" t="str">
            <v>RFT</v>
          </cell>
        </row>
        <row r="1443">
          <cell r="A1443" t="str">
            <v>Scottsdale</v>
          </cell>
          <cell r="N1443">
            <v>59425.200000000004</v>
          </cell>
          <cell r="Q1443" t="str">
            <v>RFT</v>
          </cell>
        </row>
        <row r="1444">
          <cell r="A1444" t="str">
            <v>Scottsdale</v>
          </cell>
          <cell r="N1444">
            <v>37099.440000000002</v>
          </cell>
          <cell r="Q1444" t="str">
            <v>RFT</v>
          </cell>
        </row>
        <row r="1445">
          <cell r="A1445" t="str">
            <v>Scottsdale</v>
          </cell>
          <cell r="N1445">
            <v>40808.160000000003</v>
          </cell>
          <cell r="Q1445" t="str">
            <v>RFT</v>
          </cell>
        </row>
        <row r="1446">
          <cell r="A1446" t="str">
            <v>Scottsdale</v>
          </cell>
          <cell r="N1446">
            <v>45777.599999999999</v>
          </cell>
          <cell r="Q1446" t="str">
            <v>RFT</v>
          </cell>
        </row>
        <row r="1447">
          <cell r="A1447" t="str">
            <v>Scottsdale</v>
          </cell>
          <cell r="N1447">
            <v>55177.919999999998</v>
          </cell>
          <cell r="Q1447" t="str">
            <v>RFT</v>
          </cell>
        </row>
        <row r="1448">
          <cell r="A1448" t="str">
            <v>Scottsdale</v>
          </cell>
          <cell r="N1448">
            <v>47858.400000000001</v>
          </cell>
          <cell r="Q1448" t="str">
            <v>RFT</v>
          </cell>
        </row>
        <row r="1449">
          <cell r="A1449" t="str">
            <v>Scottsdale</v>
          </cell>
          <cell r="N1449">
            <v>46206</v>
          </cell>
          <cell r="Q1449" t="str">
            <v>RFT</v>
          </cell>
        </row>
        <row r="1450">
          <cell r="A1450" t="str">
            <v>Scottsdale</v>
          </cell>
          <cell r="N1450">
            <v>34675.919999999998</v>
          </cell>
          <cell r="Q1450" t="str">
            <v>RFT</v>
          </cell>
        </row>
        <row r="1451">
          <cell r="A1451" t="str">
            <v>Scottsdale</v>
          </cell>
          <cell r="N1451">
            <v>10208.16</v>
          </cell>
          <cell r="Q1451" t="str">
            <v>RPT</v>
          </cell>
        </row>
        <row r="1452">
          <cell r="A1452" t="str">
            <v>Scottsdale</v>
          </cell>
          <cell r="N1452">
            <v>38751.840000000004</v>
          </cell>
          <cell r="Q1452" t="str">
            <v>RFT</v>
          </cell>
        </row>
        <row r="1453">
          <cell r="A1453" t="str">
            <v>Scottsdale</v>
          </cell>
          <cell r="N1453">
            <v>46928.160000000003</v>
          </cell>
          <cell r="Q1453" t="str">
            <v>RFT</v>
          </cell>
        </row>
        <row r="1454">
          <cell r="A1454" t="str">
            <v>Scottsdale</v>
          </cell>
          <cell r="N1454">
            <v>34675.919999999998</v>
          </cell>
          <cell r="Q1454" t="str">
            <v>RFT</v>
          </cell>
        </row>
        <row r="1455">
          <cell r="A1455" t="str">
            <v>Scottsdale</v>
          </cell>
          <cell r="N1455">
            <v>42840</v>
          </cell>
          <cell r="Q1455" t="str">
            <v>RFT</v>
          </cell>
        </row>
        <row r="1456">
          <cell r="A1456" t="str">
            <v>Scottsdale</v>
          </cell>
          <cell r="N1456">
            <v>34675.919999999998</v>
          </cell>
          <cell r="Q1456" t="str">
            <v>RFT</v>
          </cell>
        </row>
        <row r="1457">
          <cell r="A1457" t="str">
            <v>Scottsdale</v>
          </cell>
          <cell r="N1457">
            <v>34688.160000000003</v>
          </cell>
          <cell r="Q1457" t="str">
            <v>RFT</v>
          </cell>
        </row>
        <row r="1458">
          <cell r="A1458" t="str">
            <v>Scottsdale</v>
          </cell>
          <cell r="N1458">
            <v>36720</v>
          </cell>
          <cell r="Q1458" t="str">
            <v>RFT</v>
          </cell>
        </row>
        <row r="1459">
          <cell r="A1459" t="str">
            <v>Scottsdale</v>
          </cell>
          <cell r="N1459">
            <v>4075.92</v>
          </cell>
          <cell r="Q1459" t="str">
            <v>RPT</v>
          </cell>
        </row>
        <row r="1460">
          <cell r="A1460" t="str">
            <v>Scottsdale</v>
          </cell>
          <cell r="N1460">
            <v>47870.64</v>
          </cell>
          <cell r="Q1460" t="str">
            <v>RFT</v>
          </cell>
        </row>
        <row r="1461">
          <cell r="A1461" t="str">
            <v>Scottsdale</v>
          </cell>
          <cell r="N1461">
            <v>39535.199999999997</v>
          </cell>
          <cell r="Q1461" t="str">
            <v>RFT</v>
          </cell>
        </row>
        <row r="1462">
          <cell r="A1462" t="str">
            <v>Scottsdale</v>
          </cell>
          <cell r="N1462">
            <v>52277.04</v>
          </cell>
          <cell r="Q1462" t="str">
            <v>RFT</v>
          </cell>
        </row>
        <row r="1463">
          <cell r="A1463" t="str">
            <v>Scottsdale</v>
          </cell>
          <cell r="N1463">
            <v>59412.959999999999</v>
          </cell>
          <cell r="Q1463" t="str">
            <v>RFT</v>
          </cell>
        </row>
        <row r="1464">
          <cell r="A1464" t="str">
            <v>Scottsdale</v>
          </cell>
          <cell r="N1464">
            <v>46389.599999999999</v>
          </cell>
          <cell r="Q1464" t="str">
            <v>RFT</v>
          </cell>
        </row>
        <row r="1465">
          <cell r="A1465" t="str">
            <v>Scottsdale</v>
          </cell>
          <cell r="N1465">
            <v>36585.360000000001</v>
          </cell>
          <cell r="Q1465" t="str">
            <v>RFT</v>
          </cell>
        </row>
        <row r="1466">
          <cell r="A1466" t="str">
            <v>Scottsdale</v>
          </cell>
          <cell r="N1466">
            <v>46989.36</v>
          </cell>
          <cell r="Q1466" t="str">
            <v>RFT</v>
          </cell>
        </row>
        <row r="1467">
          <cell r="A1467" t="str">
            <v>Scottsdale</v>
          </cell>
          <cell r="N1467">
            <v>33256.080000000002</v>
          </cell>
          <cell r="Q1467" t="str">
            <v>RFT</v>
          </cell>
        </row>
        <row r="1468">
          <cell r="A1468" t="str">
            <v>Scottsdale</v>
          </cell>
          <cell r="N1468">
            <v>39535.199999999997</v>
          </cell>
          <cell r="Q1468" t="str">
            <v>RFT</v>
          </cell>
        </row>
        <row r="1469">
          <cell r="A1469" t="str">
            <v>Scottsdale</v>
          </cell>
          <cell r="N1469">
            <v>10526.4</v>
          </cell>
          <cell r="Q1469" t="str">
            <v>RPT</v>
          </cell>
        </row>
        <row r="1470">
          <cell r="A1470" t="str">
            <v>Scottsdale</v>
          </cell>
          <cell r="N1470">
            <v>38507.040000000001</v>
          </cell>
          <cell r="Q1470" t="str">
            <v>RFT</v>
          </cell>
        </row>
        <row r="1471">
          <cell r="A1471" t="str">
            <v>Scottsdale</v>
          </cell>
          <cell r="N1471">
            <v>32178.959999999999</v>
          </cell>
          <cell r="Q1471" t="str">
            <v>RFT</v>
          </cell>
        </row>
        <row r="1472">
          <cell r="A1472" t="str">
            <v>Scottsdale</v>
          </cell>
          <cell r="N1472">
            <v>12803.04</v>
          </cell>
          <cell r="Q1472" t="str">
            <v>RPT</v>
          </cell>
        </row>
        <row r="1473">
          <cell r="A1473" t="str">
            <v>Scottsdale</v>
          </cell>
          <cell r="N1473">
            <v>36499.68</v>
          </cell>
          <cell r="Q1473" t="str">
            <v>RFT</v>
          </cell>
        </row>
        <row r="1474">
          <cell r="A1474" t="str">
            <v>Scottsdale</v>
          </cell>
          <cell r="N1474">
            <v>35569.440000000002</v>
          </cell>
          <cell r="Q1474" t="str">
            <v>RFT</v>
          </cell>
        </row>
        <row r="1475">
          <cell r="A1475" t="str">
            <v>Scottsdale</v>
          </cell>
          <cell r="N1475">
            <v>31885.200000000001</v>
          </cell>
          <cell r="Q1475" t="str">
            <v>RFT</v>
          </cell>
        </row>
        <row r="1476">
          <cell r="A1476" t="str">
            <v>Scottsdale</v>
          </cell>
          <cell r="N1476">
            <v>41811.840000000004</v>
          </cell>
          <cell r="Q1476" t="str">
            <v>RFT</v>
          </cell>
        </row>
        <row r="1477">
          <cell r="A1477" t="str">
            <v>Scottsdale</v>
          </cell>
          <cell r="N1477">
            <v>26830.080000000002</v>
          </cell>
          <cell r="Q1477" t="str">
            <v>RFT</v>
          </cell>
        </row>
        <row r="1478">
          <cell r="A1478" t="str">
            <v>Scottsdale</v>
          </cell>
          <cell r="N1478">
            <v>39914.639999999999</v>
          </cell>
          <cell r="Q1478" t="str">
            <v>RFT</v>
          </cell>
        </row>
        <row r="1479">
          <cell r="A1479" t="str">
            <v>Scottsdale</v>
          </cell>
          <cell r="N1479">
            <v>34345.440000000002</v>
          </cell>
          <cell r="Q1479" t="str">
            <v>RFT</v>
          </cell>
        </row>
        <row r="1480">
          <cell r="A1480" t="str">
            <v>Scottsdale</v>
          </cell>
          <cell r="N1480">
            <v>9375.84</v>
          </cell>
          <cell r="Q1480" t="str">
            <v>RPT</v>
          </cell>
        </row>
        <row r="1481">
          <cell r="A1481" t="str">
            <v>Scottsdale</v>
          </cell>
          <cell r="N1481">
            <v>7295.04</v>
          </cell>
          <cell r="Q1481" t="str">
            <v>RPT</v>
          </cell>
        </row>
        <row r="1482">
          <cell r="A1482" t="str">
            <v>Scottsdale</v>
          </cell>
          <cell r="N1482">
            <v>40489.919999999998</v>
          </cell>
          <cell r="Q1482" t="str">
            <v>RFT</v>
          </cell>
        </row>
        <row r="1483">
          <cell r="A1483" t="str">
            <v>Scottsdale</v>
          </cell>
          <cell r="N1483">
            <v>54578.16</v>
          </cell>
          <cell r="Q1483" t="str">
            <v>RFT</v>
          </cell>
        </row>
        <row r="1484">
          <cell r="A1484" t="str">
            <v>Scottsdale</v>
          </cell>
          <cell r="N1484">
            <v>28384.560000000001</v>
          </cell>
          <cell r="Q1484" t="str">
            <v>RFT</v>
          </cell>
        </row>
        <row r="1485">
          <cell r="A1485" t="str">
            <v>Scottsdale</v>
          </cell>
          <cell r="N1485">
            <v>29449.440000000002</v>
          </cell>
          <cell r="Q1485" t="str">
            <v>RFT</v>
          </cell>
        </row>
        <row r="1486">
          <cell r="A1486" t="str">
            <v>Scottsdale</v>
          </cell>
          <cell r="N1486">
            <v>50991.840000000004</v>
          </cell>
          <cell r="Q1486" t="str">
            <v>RFT</v>
          </cell>
        </row>
        <row r="1487">
          <cell r="A1487" t="str">
            <v>Scottsdale</v>
          </cell>
          <cell r="N1487">
            <v>43611.12</v>
          </cell>
          <cell r="Q1487" t="str">
            <v>RFT</v>
          </cell>
        </row>
        <row r="1488">
          <cell r="A1488" t="str">
            <v>Scottsdale</v>
          </cell>
          <cell r="N1488">
            <v>21468.959999999999</v>
          </cell>
          <cell r="Q1488" t="str">
            <v>RFT</v>
          </cell>
        </row>
        <row r="1489">
          <cell r="A1489" t="str">
            <v>Scottsdale</v>
          </cell>
          <cell r="N1489">
            <v>3341.52</v>
          </cell>
          <cell r="Q1489" t="str">
            <v>RPT</v>
          </cell>
        </row>
        <row r="1490">
          <cell r="A1490" t="str">
            <v>Scottsdale</v>
          </cell>
          <cell r="N1490">
            <v>45900</v>
          </cell>
          <cell r="Q1490" t="str">
            <v>RFT</v>
          </cell>
        </row>
        <row r="1491">
          <cell r="A1491" t="str">
            <v>Scottsdale</v>
          </cell>
          <cell r="N1491">
            <v>30991.68</v>
          </cell>
          <cell r="Q1491" t="str">
            <v>RFT</v>
          </cell>
        </row>
        <row r="1492">
          <cell r="A1492" t="str">
            <v>Scottsdale</v>
          </cell>
          <cell r="N1492">
            <v>44884.08</v>
          </cell>
          <cell r="Q1492" t="str">
            <v>RFT</v>
          </cell>
        </row>
        <row r="1493">
          <cell r="A1493" t="str">
            <v>Scottsdale</v>
          </cell>
          <cell r="N1493">
            <v>69351.839999999997</v>
          </cell>
          <cell r="Q1493" t="str">
            <v>RFT</v>
          </cell>
        </row>
        <row r="1494">
          <cell r="A1494" t="str">
            <v>Scottsdale</v>
          </cell>
          <cell r="N1494">
            <v>136684.08000000002</v>
          </cell>
          <cell r="Q1494" t="str">
            <v>RFT</v>
          </cell>
        </row>
        <row r="1495">
          <cell r="A1495" t="str">
            <v>Scottsdale</v>
          </cell>
          <cell r="N1495">
            <v>11481.12</v>
          </cell>
          <cell r="Q1495" t="str">
            <v>RPT</v>
          </cell>
        </row>
        <row r="1496">
          <cell r="A1496" t="str">
            <v>Scottsdale</v>
          </cell>
          <cell r="N1496">
            <v>30600</v>
          </cell>
          <cell r="Q1496" t="str">
            <v>RFT</v>
          </cell>
        </row>
        <row r="1497">
          <cell r="A1497" t="str">
            <v>Scottsdale</v>
          </cell>
          <cell r="N1497">
            <v>79560</v>
          </cell>
          <cell r="Q1497" t="str">
            <v>RFT</v>
          </cell>
        </row>
        <row r="1498">
          <cell r="A1498" t="str">
            <v>Scottsdale</v>
          </cell>
          <cell r="N1498">
            <v>66304.08</v>
          </cell>
          <cell r="Q1498" t="str">
            <v>RFT</v>
          </cell>
        </row>
        <row r="1499">
          <cell r="A1499" t="str">
            <v>Scottsdale</v>
          </cell>
          <cell r="N1499">
            <v>62730</v>
          </cell>
          <cell r="Q1499" t="str">
            <v>RFT</v>
          </cell>
        </row>
        <row r="1500">
          <cell r="A1500" t="str">
            <v>Tucson North</v>
          </cell>
          <cell r="N1500">
            <v>36414</v>
          </cell>
          <cell r="Q1500" t="str">
            <v>RFT</v>
          </cell>
        </row>
        <row r="1501">
          <cell r="A1501" t="str">
            <v>Tucson North</v>
          </cell>
          <cell r="N1501">
            <v>38764.080000000002</v>
          </cell>
          <cell r="Q1501" t="str">
            <v>RFT</v>
          </cell>
        </row>
        <row r="1502">
          <cell r="A1502" t="str">
            <v>Tucson North</v>
          </cell>
          <cell r="N1502">
            <v>39388.32</v>
          </cell>
          <cell r="Q1502" t="str">
            <v>RFT</v>
          </cell>
        </row>
        <row r="1503">
          <cell r="A1503" t="str">
            <v>Tucson North</v>
          </cell>
          <cell r="N1503">
            <v>36720</v>
          </cell>
          <cell r="Q1503" t="str">
            <v>RFT</v>
          </cell>
        </row>
        <row r="1504">
          <cell r="A1504" t="str">
            <v>Tucson North</v>
          </cell>
          <cell r="N1504">
            <v>41824.080000000002</v>
          </cell>
          <cell r="Q1504" t="str">
            <v>RFT</v>
          </cell>
        </row>
        <row r="1505">
          <cell r="A1505" t="str">
            <v>Tucson North</v>
          </cell>
          <cell r="N1505">
            <v>41236.559999999998</v>
          </cell>
          <cell r="Q1505" t="str">
            <v>RFT</v>
          </cell>
        </row>
        <row r="1506">
          <cell r="A1506" t="str">
            <v>Tucson North</v>
          </cell>
          <cell r="N1506">
            <v>38751.840000000004</v>
          </cell>
          <cell r="Q1506" t="str">
            <v>RFT</v>
          </cell>
        </row>
        <row r="1507">
          <cell r="A1507" t="str">
            <v>Tucson North</v>
          </cell>
          <cell r="N1507">
            <v>27030</v>
          </cell>
          <cell r="Q1507" t="str">
            <v>RFT</v>
          </cell>
        </row>
        <row r="1508">
          <cell r="A1508" t="str">
            <v>Tucson North</v>
          </cell>
          <cell r="N1508">
            <v>39743.279999999999</v>
          </cell>
          <cell r="Q1508" t="str">
            <v>RFT</v>
          </cell>
        </row>
        <row r="1509">
          <cell r="A1509" t="str">
            <v>Tucson North</v>
          </cell>
          <cell r="N1509">
            <v>42448.32</v>
          </cell>
          <cell r="Q1509" t="str">
            <v>RFT</v>
          </cell>
        </row>
        <row r="1510">
          <cell r="A1510" t="str">
            <v>Tucson North</v>
          </cell>
          <cell r="N1510">
            <v>40808.160000000003</v>
          </cell>
          <cell r="Q1510" t="str">
            <v>RFT</v>
          </cell>
        </row>
        <row r="1511">
          <cell r="A1511" t="str">
            <v>Tucson North</v>
          </cell>
          <cell r="N1511">
            <v>29510.639999999999</v>
          </cell>
          <cell r="Q1511" t="str">
            <v>RFT</v>
          </cell>
        </row>
        <row r="1512">
          <cell r="A1512" t="str">
            <v>Tucson North</v>
          </cell>
          <cell r="N1512">
            <v>41811.840000000004</v>
          </cell>
          <cell r="Q1512" t="str">
            <v>RFT</v>
          </cell>
        </row>
        <row r="1513">
          <cell r="A1513" t="str">
            <v>Tucson North</v>
          </cell>
          <cell r="N1513">
            <v>38764.080000000002</v>
          </cell>
          <cell r="Q1513" t="str">
            <v>RFT</v>
          </cell>
        </row>
        <row r="1514">
          <cell r="A1514" t="str">
            <v>Tucson North</v>
          </cell>
          <cell r="N1514">
            <v>45900</v>
          </cell>
          <cell r="Q1514" t="str">
            <v>RFT</v>
          </cell>
        </row>
        <row r="1515">
          <cell r="A1515" t="str">
            <v>Tucson North</v>
          </cell>
          <cell r="N1515">
            <v>31615.920000000002</v>
          </cell>
          <cell r="Q1515" t="str">
            <v>RFT</v>
          </cell>
        </row>
        <row r="1516">
          <cell r="A1516" t="str">
            <v>Tucson North</v>
          </cell>
          <cell r="N1516">
            <v>16719.84</v>
          </cell>
          <cell r="Q1516" t="str">
            <v>RPT</v>
          </cell>
        </row>
        <row r="1517">
          <cell r="A1517" t="str">
            <v>Tucson North</v>
          </cell>
          <cell r="N1517">
            <v>39535.199999999997</v>
          </cell>
          <cell r="Q1517" t="str">
            <v>RFT</v>
          </cell>
        </row>
        <row r="1518">
          <cell r="A1518" t="str">
            <v>Tucson North</v>
          </cell>
          <cell r="N1518">
            <v>36720</v>
          </cell>
          <cell r="Q1518" t="str">
            <v>RFT</v>
          </cell>
        </row>
        <row r="1519">
          <cell r="A1519" t="str">
            <v>Tucson North</v>
          </cell>
          <cell r="N1519">
            <v>41310</v>
          </cell>
          <cell r="Q1519" t="str">
            <v>RFT</v>
          </cell>
        </row>
        <row r="1520">
          <cell r="A1520" t="str">
            <v>Tucson North</v>
          </cell>
          <cell r="N1520">
            <v>34675.919999999998</v>
          </cell>
          <cell r="Q1520" t="str">
            <v>RFT</v>
          </cell>
        </row>
        <row r="1521">
          <cell r="A1521" t="str">
            <v>Tucson North</v>
          </cell>
          <cell r="N1521">
            <v>38764.080000000002</v>
          </cell>
          <cell r="Q1521" t="str">
            <v>RFT</v>
          </cell>
        </row>
        <row r="1522">
          <cell r="A1522" t="str">
            <v>Tucson North</v>
          </cell>
          <cell r="N1522">
            <v>38751.840000000004</v>
          </cell>
          <cell r="Q1522" t="str">
            <v>RFT</v>
          </cell>
        </row>
        <row r="1523">
          <cell r="A1523" t="str">
            <v>Tucson North</v>
          </cell>
          <cell r="N1523">
            <v>5875.2</v>
          </cell>
          <cell r="Q1523" t="str">
            <v>RPT</v>
          </cell>
        </row>
        <row r="1524">
          <cell r="A1524" t="str">
            <v>Tucson North</v>
          </cell>
          <cell r="N1524">
            <v>40808.160000000003</v>
          </cell>
          <cell r="Q1524" t="str">
            <v>RFT</v>
          </cell>
        </row>
        <row r="1525">
          <cell r="A1525" t="str">
            <v>Tucson North</v>
          </cell>
          <cell r="N1525">
            <v>51505.919999999998</v>
          </cell>
          <cell r="Q1525" t="str">
            <v>RFT</v>
          </cell>
        </row>
        <row r="1526">
          <cell r="A1526" t="str">
            <v>Tucson North</v>
          </cell>
          <cell r="N1526">
            <v>39278.160000000003</v>
          </cell>
          <cell r="Q1526" t="str">
            <v>RFT</v>
          </cell>
        </row>
        <row r="1527">
          <cell r="A1527" t="str">
            <v>Tucson North</v>
          </cell>
          <cell r="N1527">
            <v>50991.840000000004</v>
          </cell>
          <cell r="Q1527" t="str">
            <v>RFT</v>
          </cell>
        </row>
        <row r="1528">
          <cell r="A1528" t="str">
            <v>Tucson North</v>
          </cell>
          <cell r="N1528">
            <v>39780</v>
          </cell>
          <cell r="Q1528" t="str">
            <v>RFT</v>
          </cell>
        </row>
        <row r="1529">
          <cell r="A1529" t="str">
            <v>Tucson North</v>
          </cell>
          <cell r="N1529">
            <v>51004.08</v>
          </cell>
          <cell r="Q1529" t="str">
            <v>RFT</v>
          </cell>
        </row>
        <row r="1530">
          <cell r="A1530" t="str">
            <v>Tucson North</v>
          </cell>
          <cell r="N1530">
            <v>38751.840000000004</v>
          </cell>
          <cell r="Q1530" t="str">
            <v>RFT</v>
          </cell>
        </row>
        <row r="1531">
          <cell r="A1531" t="str">
            <v>Tucson North</v>
          </cell>
          <cell r="N1531">
            <v>57638.16</v>
          </cell>
          <cell r="Q1531" t="str">
            <v>RFT</v>
          </cell>
        </row>
        <row r="1532">
          <cell r="A1532" t="str">
            <v>Tucson North</v>
          </cell>
          <cell r="N1532">
            <v>52020</v>
          </cell>
          <cell r="Q1532" t="str">
            <v>RFT</v>
          </cell>
        </row>
        <row r="1533">
          <cell r="A1533" t="str">
            <v>Tucson North</v>
          </cell>
          <cell r="N1533">
            <v>43855.92</v>
          </cell>
          <cell r="Q1533" t="str">
            <v>RFT</v>
          </cell>
        </row>
        <row r="1534">
          <cell r="A1534" t="str">
            <v>Tucson North</v>
          </cell>
          <cell r="N1534">
            <v>38764.080000000002</v>
          </cell>
          <cell r="Q1534" t="str">
            <v>RFT</v>
          </cell>
        </row>
        <row r="1535">
          <cell r="A1535" t="str">
            <v>Tucson North</v>
          </cell>
          <cell r="N1535">
            <v>51518.16</v>
          </cell>
          <cell r="Q1535" t="str">
            <v>RFT</v>
          </cell>
        </row>
        <row r="1536">
          <cell r="A1536" t="str">
            <v>Tucson North</v>
          </cell>
          <cell r="N1536">
            <v>41811.840000000004</v>
          </cell>
          <cell r="Q1536" t="str">
            <v>RFT</v>
          </cell>
        </row>
        <row r="1537">
          <cell r="A1537" t="str">
            <v>Tucson North</v>
          </cell>
          <cell r="N1537">
            <v>39939.120000000003</v>
          </cell>
          <cell r="Q1537" t="str">
            <v>RFT</v>
          </cell>
        </row>
        <row r="1538">
          <cell r="A1538" t="str">
            <v>Tucson North</v>
          </cell>
          <cell r="N1538">
            <v>36720</v>
          </cell>
          <cell r="Q1538" t="str">
            <v>RFT</v>
          </cell>
        </row>
        <row r="1539">
          <cell r="A1539" t="str">
            <v>Tucson North</v>
          </cell>
          <cell r="N1539">
            <v>30600</v>
          </cell>
          <cell r="Q1539" t="str">
            <v>RFT</v>
          </cell>
        </row>
        <row r="1540">
          <cell r="A1540" t="str">
            <v>Tucson North</v>
          </cell>
          <cell r="N1540">
            <v>32644.080000000002</v>
          </cell>
          <cell r="Q1540" t="str">
            <v>RFT</v>
          </cell>
        </row>
        <row r="1541">
          <cell r="A1541" t="str">
            <v>Tucson North</v>
          </cell>
          <cell r="N1541">
            <v>39780</v>
          </cell>
          <cell r="Q1541" t="str">
            <v>RFT</v>
          </cell>
        </row>
        <row r="1542">
          <cell r="A1542" t="str">
            <v>Tucson North</v>
          </cell>
          <cell r="N1542">
            <v>32631.84</v>
          </cell>
          <cell r="Q1542" t="str">
            <v>RFT</v>
          </cell>
        </row>
        <row r="1543">
          <cell r="A1543" t="str">
            <v>Tucson North</v>
          </cell>
          <cell r="N1543">
            <v>36083.520000000004</v>
          </cell>
          <cell r="Q1543" t="str">
            <v>RFT</v>
          </cell>
        </row>
        <row r="1544">
          <cell r="A1544" t="str">
            <v>Tucson North</v>
          </cell>
          <cell r="N1544">
            <v>41126.400000000001</v>
          </cell>
          <cell r="Q1544" t="str">
            <v>RFT</v>
          </cell>
        </row>
        <row r="1545">
          <cell r="A1545" t="str">
            <v>Tucson North</v>
          </cell>
          <cell r="N1545">
            <v>24480</v>
          </cell>
          <cell r="Q1545" t="str">
            <v>RFT</v>
          </cell>
        </row>
        <row r="1546">
          <cell r="A1546" t="str">
            <v>Tucson North</v>
          </cell>
          <cell r="N1546">
            <v>47430</v>
          </cell>
          <cell r="Q1546" t="str">
            <v>RFT</v>
          </cell>
        </row>
        <row r="1547">
          <cell r="A1547" t="str">
            <v>Tucson North</v>
          </cell>
          <cell r="N1547">
            <v>40294.080000000002</v>
          </cell>
          <cell r="Q1547" t="str">
            <v>RFT</v>
          </cell>
        </row>
        <row r="1548">
          <cell r="A1548" t="str">
            <v>Tucson North</v>
          </cell>
          <cell r="N1548">
            <v>40183.919999999998</v>
          </cell>
          <cell r="Q1548" t="str">
            <v>RFT</v>
          </cell>
        </row>
        <row r="1549">
          <cell r="A1549" t="str">
            <v>Tucson North</v>
          </cell>
          <cell r="N1549">
            <v>35704.080000000002</v>
          </cell>
          <cell r="Q1549" t="str">
            <v>RFT</v>
          </cell>
        </row>
        <row r="1550">
          <cell r="A1550" t="str">
            <v>Tucson North</v>
          </cell>
          <cell r="N1550">
            <v>42325.919999999998</v>
          </cell>
          <cell r="Q1550" t="str">
            <v>RFT</v>
          </cell>
        </row>
        <row r="1551">
          <cell r="A1551" t="str">
            <v>Tucson North</v>
          </cell>
          <cell r="N1551">
            <v>41616</v>
          </cell>
          <cell r="Q1551" t="str">
            <v>RFT</v>
          </cell>
        </row>
        <row r="1552">
          <cell r="A1552" t="str">
            <v>Tucson North</v>
          </cell>
          <cell r="N1552">
            <v>33660</v>
          </cell>
          <cell r="Q1552" t="str">
            <v>RFT</v>
          </cell>
        </row>
        <row r="1553">
          <cell r="A1553" t="str">
            <v>Tucson North</v>
          </cell>
          <cell r="N1553">
            <v>36720</v>
          </cell>
          <cell r="Q1553" t="str">
            <v>RFT</v>
          </cell>
        </row>
        <row r="1554">
          <cell r="A1554" t="str">
            <v>Tucson North</v>
          </cell>
          <cell r="N1554">
            <v>37735.919999999998</v>
          </cell>
          <cell r="Q1554" t="str">
            <v>RFT</v>
          </cell>
        </row>
        <row r="1555">
          <cell r="A1555" t="str">
            <v>Tucson North</v>
          </cell>
          <cell r="N1555">
            <v>35704.080000000002</v>
          </cell>
          <cell r="Q1555" t="str">
            <v>RFT</v>
          </cell>
        </row>
        <row r="1556">
          <cell r="A1556" t="str">
            <v>Tucson North</v>
          </cell>
          <cell r="N1556">
            <v>40795.919999999998</v>
          </cell>
          <cell r="Q1556" t="str">
            <v>RFT</v>
          </cell>
        </row>
        <row r="1557">
          <cell r="A1557" t="str">
            <v>Tucson North</v>
          </cell>
          <cell r="N1557">
            <v>45055.44</v>
          </cell>
          <cell r="Q1557" t="str">
            <v>RFT</v>
          </cell>
        </row>
        <row r="1558">
          <cell r="A1558" t="str">
            <v>Tucson North</v>
          </cell>
          <cell r="N1558">
            <v>47748.24</v>
          </cell>
          <cell r="Q1558" t="str">
            <v>RFT</v>
          </cell>
        </row>
        <row r="1559">
          <cell r="A1559" t="str">
            <v>Tucson North</v>
          </cell>
          <cell r="N1559">
            <v>27674.639999999999</v>
          </cell>
          <cell r="Q1559" t="str">
            <v>RFT</v>
          </cell>
        </row>
        <row r="1560">
          <cell r="A1560" t="str">
            <v>Tucson North</v>
          </cell>
          <cell r="N1560">
            <v>32644.080000000002</v>
          </cell>
          <cell r="Q1560" t="str">
            <v>RFT</v>
          </cell>
        </row>
        <row r="1561">
          <cell r="A1561" t="str">
            <v>Tucson North</v>
          </cell>
          <cell r="N1561">
            <v>36193.68</v>
          </cell>
          <cell r="Q1561" t="str">
            <v>RFT</v>
          </cell>
        </row>
        <row r="1562">
          <cell r="A1562" t="str">
            <v>Tucson North</v>
          </cell>
          <cell r="N1562">
            <v>42840</v>
          </cell>
          <cell r="Q1562" t="str">
            <v>RFT</v>
          </cell>
        </row>
        <row r="1563">
          <cell r="A1563" t="str">
            <v>Tucson North</v>
          </cell>
          <cell r="N1563">
            <v>35000</v>
          </cell>
          <cell r="Q1563" t="str">
            <v>RFT</v>
          </cell>
        </row>
        <row r="1564">
          <cell r="A1564" t="str">
            <v>Tucson North</v>
          </cell>
          <cell r="N1564">
            <v>39780</v>
          </cell>
          <cell r="Q1564" t="str">
            <v>RFT</v>
          </cell>
        </row>
        <row r="1565">
          <cell r="A1565" t="str">
            <v>Tucson North</v>
          </cell>
          <cell r="N1565">
            <v>39841.199999999997</v>
          </cell>
          <cell r="Q1565" t="str">
            <v>RFT</v>
          </cell>
        </row>
        <row r="1566">
          <cell r="A1566" t="str">
            <v>Tucson North</v>
          </cell>
          <cell r="N1566">
            <v>7050.24</v>
          </cell>
          <cell r="Q1566" t="str">
            <v>RPT</v>
          </cell>
        </row>
        <row r="1567">
          <cell r="A1567" t="str">
            <v>Tucson North</v>
          </cell>
          <cell r="N1567">
            <v>8506.7999999999993</v>
          </cell>
          <cell r="Q1567" t="str">
            <v>RPT</v>
          </cell>
        </row>
        <row r="1568">
          <cell r="A1568" t="str">
            <v>Tucson North</v>
          </cell>
          <cell r="N1568">
            <v>41824.080000000002</v>
          </cell>
          <cell r="Q1568" t="str">
            <v>RFT</v>
          </cell>
        </row>
        <row r="1569">
          <cell r="A1569" t="str">
            <v>Tucson North</v>
          </cell>
          <cell r="N1569">
            <v>33488.639999999999</v>
          </cell>
          <cell r="Q1569" t="str">
            <v>RFT</v>
          </cell>
        </row>
        <row r="1570">
          <cell r="A1570" t="str">
            <v>Tucson North</v>
          </cell>
          <cell r="N1570">
            <v>32399.279999999999</v>
          </cell>
          <cell r="Q1570" t="str">
            <v>RFT</v>
          </cell>
        </row>
        <row r="1571">
          <cell r="A1571" t="str">
            <v>Tucson North</v>
          </cell>
          <cell r="N1571">
            <v>25642.799999999999</v>
          </cell>
          <cell r="Q1571" t="str">
            <v>RFT</v>
          </cell>
        </row>
        <row r="1572">
          <cell r="A1572" t="str">
            <v>Tucson North</v>
          </cell>
          <cell r="N1572">
            <v>12117.6</v>
          </cell>
          <cell r="Q1572" t="str">
            <v>RPT</v>
          </cell>
        </row>
        <row r="1573">
          <cell r="A1573" t="str">
            <v>Tucson North</v>
          </cell>
          <cell r="N1573">
            <v>47723.76</v>
          </cell>
          <cell r="Q1573" t="str">
            <v>RFT</v>
          </cell>
        </row>
        <row r="1574">
          <cell r="A1574" t="str">
            <v>Tucson North</v>
          </cell>
          <cell r="N1574">
            <v>41616</v>
          </cell>
          <cell r="Q1574" t="str">
            <v>RFT</v>
          </cell>
        </row>
        <row r="1575">
          <cell r="A1575" t="str">
            <v>Tucson North</v>
          </cell>
          <cell r="N1575">
            <v>36022.32</v>
          </cell>
          <cell r="Q1575" t="str">
            <v>RFT</v>
          </cell>
        </row>
        <row r="1576">
          <cell r="A1576" t="str">
            <v>Tucson North</v>
          </cell>
          <cell r="N1576">
            <v>9889.92</v>
          </cell>
          <cell r="Q1576" t="str">
            <v>RPT</v>
          </cell>
        </row>
        <row r="1577">
          <cell r="A1577" t="str">
            <v>Tucson North</v>
          </cell>
          <cell r="N1577">
            <v>23586.48</v>
          </cell>
          <cell r="Q1577" t="str">
            <v>RFT</v>
          </cell>
        </row>
        <row r="1578">
          <cell r="A1578" t="str">
            <v>Tucson North</v>
          </cell>
          <cell r="N1578">
            <v>33096.959999999999</v>
          </cell>
          <cell r="Q1578" t="str">
            <v>RFT</v>
          </cell>
        </row>
        <row r="1579">
          <cell r="A1579" t="str">
            <v>Tucson North</v>
          </cell>
          <cell r="N1579">
            <v>45630.720000000001</v>
          </cell>
          <cell r="Q1579" t="str">
            <v>RFT</v>
          </cell>
        </row>
        <row r="1580">
          <cell r="A1580" t="str">
            <v>Tucson North</v>
          </cell>
          <cell r="N1580">
            <v>29890.080000000002</v>
          </cell>
          <cell r="Q1580" t="str">
            <v>RFT</v>
          </cell>
        </row>
        <row r="1581">
          <cell r="A1581" t="str">
            <v>Tucson North</v>
          </cell>
          <cell r="N1581">
            <v>46818</v>
          </cell>
          <cell r="Q1581" t="str">
            <v>RFT</v>
          </cell>
        </row>
        <row r="1582">
          <cell r="A1582" t="str">
            <v>Tucson North</v>
          </cell>
          <cell r="N1582">
            <v>76500</v>
          </cell>
          <cell r="Q1582" t="str">
            <v>RFT</v>
          </cell>
        </row>
        <row r="1583">
          <cell r="A1583" t="str">
            <v>Tucson North</v>
          </cell>
          <cell r="N1583">
            <v>47944.08</v>
          </cell>
          <cell r="Q1583" t="str">
            <v>RFT</v>
          </cell>
        </row>
        <row r="1584">
          <cell r="A1584" t="str">
            <v>Tucson North</v>
          </cell>
          <cell r="N1584">
            <v>96891.839999999997</v>
          </cell>
          <cell r="Q1584" t="str">
            <v>RFT</v>
          </cell>
        </row>
        <row r="1585">
          <cell r="A1585" t="str">
            <v>Tucson North</v>
          </cell>
          <cell r="N1585">
            <v>61200</v>
          </cell>
          <cell r="Q1585" t="str">
            <v>RFT</v>
          </cell>
        </row>
        <row r="1586">
          <cell r="A1586" t="str">
            <v>Tucson North</v>
          </cell>
          <cell r="N1586">
            <v>61200</v>
          </cell>
          <cell r="Q1586" t="str">
            <v>RFT</v>
          </cell>
        </row>
        <row r="1587">
          <cell r="A1587" t="str">
            <v>Tucson North</v>
          </cell>
          <cell r="N1587">
            <v>64774.080000000002</v>
          </cell>
          <cell r="Q1587" t="str">
            <v>RFT</v>
          </cell>
        </row>
        <row r="1588">
          <cell r="A1588" t="str">
            <v>Tucson Primary</v>
          </cell>
          <cell r="N1588">
            <v>36720</v>
          </cell>
          <cell r="Q1588" t="str">
            <v>RFT</v>
          </cell>
        </row>
        <row r="1589">
          <cell r="A1589" t="str">
            <v>Tucson Primary</v>
          </cell>
          <cell r="N1589">
            <v>33145.919999999998</v>
          </cell>
          <cell r="Q1589" t="str">
            <v>RFT</v>
          </cell>
        </row>
        <row r="1590">
          <cell r="A1590" t="str">
            <v>Tucson Primary</v>
          </cell>
          <cell r="N1590">
            <v>38250</v>
          </cell>
          <cell r="Q1590" t="str">
            <v>RFT</v>
          </cell>
        </row>
        <row r="1591">
          <cell r="A1591" t="str">
            <v>Tucson Primary</v>
          </cell>
          <cell r="N1591">
            <v>43354.080000000002</v>
          </cell>
          <cell r="Q1591" t="str">
            <v>RFT</v>
          </cell>
        </row>
        <row r="1592">
          <cell r="A1592" t="str">
            <v>Tucson Primary</v>
          </cell>
          <cell r="N1592">
            <v>28861.920000000002</v>
          </cell>
          <cell r="Q1592" t="str">
            <v>RFT</v>
          </cell>
        </row>
        <row r="1593">
          <cell r="A1593" t="str">
            <v>Tucson Primary</v>
          </cell>
          <cell r="N1593">
            <v>36720</v>
          </cell>
          <cell r="Q1593" t="str">
            <v>RFT</v>
          </cell>
        </row>
        <row r="1594">
          <cell r="A1594" t="str">
            <v>Tucson Primary</v>
          </cell>
          <cell r="N1594">
            <v>35704.080000000002</v>
          </cell>
          <cell r="Q1594" t="str">
            <v>RFT</v>
          </cell>
        </row>
        <row r="1595">
          <cell r="A1595" t="str">
            <v>Tucson Primary</v>
          </cell>
          <cell r="N1595">
            <v>27846</v>
          </cell>
          <cell r="Q1595" t="str">
            <v>RFT</v>
          </cell>
        </row>
        <row r="1596">
          <cell r="A1596" t="str">
            <v>Tucson Primary</v>
          </cell>
          <cell r="N1596">
            <v>27846</v>
          </cell>
          <cell r="Q1596" t="str">
            <v>RFT</v>
          </cell>
        </row>
        <row r="1597">
          <cell r="A1597" t="str">
            <v>Tucson Primary</v>
          </cell>
          <cell r="N1597">
            <v>39780</v>
          </cell>
          <cell r="Q1597" t="str">
            <v>RFT</v>
          </cell>
        </row>
        <row r="1598">
          <cell r="A1598" t="str">
            <v>Tucson Primary</v>
          </cell>
          <cell r="N1598">
            <v>28861.920000000002</v>
          </cell>
          <cell r="Q1598" t="str">
            <v>RFT</v>
          </cell>
        </row>
        <row r="1599">
          <cell r="A1599" t="str">
            <v>Tucson Primary</v>
          </cell>
          <cell r="N1599">
            <v>35704.080000000002</v>
          </cell>
          <cell r="Q1599" t="str">
            <v>RFT</v>
          </cell>
        </row>
        <row r="1600">
          <cell r="A1600" t="str">
            <v>Tucson Primary</v>
          </cell>
          <cell r="N1600">
            <v>27846</v>
          </cell>
          <cell r="Q1600" t="str">
            <v>RFT</v>
          </cell>
        </row>
        <row r="1601">
          <cell r="A1601" t="str">
            <v>Tucson Primary</v>
          </cell>
          <cell r="N1601">
            <v>37735.919999999998</v>
          </cell>
          <cell r="Q1601" t="str">
            <v>RFT</v>
          </cell>
        </row>
        <row r="1602">
          <cell r="A1602" t="str">
            <v>Tucson Primary</v>
          </cell>
          <cell r="N1602">
            <v>38764.080000000002</v>
          </cell>
          <cell r="Q1602" t="str">
            <v>RFT</v>
          </cell>
        </row>
        <row r="1603">
          <cell r="A1603" t="str">
            <v>Tucson Primary</v>
          </cell>
          <cell r="N1603">
            <v>35704.080000000002</v>
          </cell>
          <cell r="Q1603" t="str">
            <v>RFT</v>
          </cell>
        </row>
        <row r="1604">
          <cell r="A1604" t="str">
            <v>Tucson Primary</v>
          </cell>
          <cell r="N1604">
            <v>37735.919999999998</v>
          </cell>
          <cell r="Q1604" t="str">
            <v>RFT</v>
          </cell>
        </row>
        <row r="1605">
          <cell r="A1605" t="str">
            <v>Tucson Primary</v>
          </cell>
          <cell r="N1605">
            <v>28861.920000000002</v>
          </cell>
          <cell r="Q1605" t="str">
            <v>RFT</v>
          </cell>
        </row>
        <row r="1606">
          <cell r="A1606" t="str">
            <v>Tucson Primary</v>
          </cell>
          <cell r="N1606">
            <v>33158.160000000003</v>
          </cell>
          <cell r="Q1606" t="str">
            <v>RFT</v>
          </cell>
        </row>
        <row r="1607">
          <cell r="A1607" t="str">
            <v>Tucson Primary</v>
          </cell>
          <cell r="N1607">
            <v>40795.919999999998</v>
          </cell>
          <cell r="Q1607" t="str">
            <v>RFT</v>
          </cell>
        </row>
        <row r="1608">
          <cell r="A1608" t="str">
            <v>Tucson Primary</v>
          </cell>
          <cell r="N1608">
            <v>43855.92</v>
          </cell>
          <cell r="Q1608" t="str">
            <v>RFT</v>
          </cell>
        </row>
        <row r="1609">
          <cell r="A1609" t="str">
            <v>Tucson Primary</v>
          </cell>
          <cell r="N1609">
            <v>36720</v>
          </cell>
          <cell r="Q1609" t="str">
            <v>RFT</v>
          </cell>
        </row>
        <row r="1610">
          <cell r="A1610" t="str">
            <v>Tucson Primary</v>
          </cell>
          <cell r="N1610">
            <v>35704.080000000002</v>
          </cell>
          <cell r="Q1610" t="str">
            <v>RFT</v>
          </cell>
        </row>
        <row r="1611">
          <cell r="A1611" t="str">
            <v>Tucson Primary</v>
          </cell>
          <cell r="N1611">
            <v>38250</v>
          </cell>
          <cell r="Q1611" t="str">
            <v>RFT</v>
          </cell>
        </row>
        <row r="1612">
          <cell r="A1612" t="str">
            <v>Tucson Primary</v>
          </cell>
          <cell r="N1612">
            <v>39780</v>
          </cell>
          <cell r="Q1612" t="str">
            <v>RFT</v>
          </cell>
        </row>
        <row r="1613">
          <cell r="A1613" t="str">
            <v>Tucson Primary</v>
          </cell>
          <cell r="N1613">
            <v>41824.080000000002</v>
          </cell>
          <cell r="Q1613" t="str">
            <v>RFT</v>
          </cell>
        </row>
        <row r="1614">
          <cell r="A1614" t="str">
            <v>Tucson Primary</v>
          </cell>
          <cell r="N1614">
            <v>35691.840000000004</v>
          </cell>
          <cell r="Q1614" t="str">
            <v>RFT</v>
          </cell>
        </row>
        <row r="1615">
          <cell r="A1615" t="str">
            <v>Tucson Primary</v>
          </cell>
          <cell r="N1615">
            <v>31970.880000000001</v>
          </cell>
          <cell r="Q1615" t="str">
            <v>RFT</v>
          </cell>
        </row>
        <row r="1616">
          <cell r="A1616" t="str">
            <v>Tucson Primary</v>
          </cell>
          <cell r="N1616">
            <v>37735.919999999998</v>
          </cell>
          <cell r="Q1616" t="str">
            <v>RFT</v>
          </cell>
        </row>
        <row r="1617">
          <cell r="A1617" t="str">
            <v>Tucson Primary</v>
          </cell>
          <cell r="N1617">
            <v>36720</v>
          </cell>
          <cell r="Q1617" t="str">
            <v>RFT</v>
          </cell>
        </row>
        <row r="1618">
          <cell r="A1618" t="str">
            <v>Tucson Primary</v>
          </cell>
          <cell r="N1618">
            <v>47944.08</v>
          </cell>
          <cell r="Q1618" t="str">
            <v>RFT</v>
          </cell>
        </row>
        <row r="1619">
          <cell r="A1619" t="str">
            <v>Tucson Primary</v>
          </cell>
          <cell r="N1619">
            <v>36720</v>
          </cell>
          <cell r="Q1619" t="str">
            <v>RFT</v>
          </cell>
        </row>
        <row r="1620">
          <cell r="A1620" t="str">
            <v>Tucson Primary</v>
          </cell>
          <cell r="N1620">
            <v>36720</v>
          </cell>
          <cell r="Q1620" t="str">
            <v>RFT</v>
          </cell>
        </row>
        <row r="1621">
          <cell r="A1621" t="str">
            <v>Tucson Primary</v>
          </cell>
          <cell r="N1621">
            <v>36205.919999999998</v>
          </cell>
          <cell r="Q1621" t="str">
            <v>RFT</v>
          </cell>
        </row>
        <row r="1622">
          <cell r="A1622" t="str">
            <v>Tucson Primary</v>
          </cell>
          <cell r="N1622">
            <v>35704.080000000002</v>
          </cell>
          <cell r="Q1622" t="str">
            <v>RFT</v>
          </cell>
        </row>
        <row r="1623">
          <cell r="A1623" t="str">
            <v>Tucson Primary</v>
          </cell>
          <cell r="N1623">
            <v>42840</v>
          </cell>
          <cell r="Q1623" t="str">
            <v>RFT</v>
          </cell>
        </row>
        <row r="1624">
          <cell r="A1624" t="str">
            <v>Tucson Primary</v>
          </cell>
          <cell r="N1624">
            <v>43341.840000000004</v>
          </cell>
          <cell r="Q1624" t="str">
            <v>RFT</v>
          </cell>
        </row>
        <row r="1625">
          <cell r="A1625" t="str">
            <v>Tucson Primary</v>
          </cell>
          <cell r="N1625">
            <v>27846</v>
          </cell>
          <cell r="Q1625" t="str">
            <v>RFT</v>
          </cell>
        </row>
        <row r="1626">
          <cell r="A1626" t="str">
            <v>Tucson Primary</v>
          </cell>
          <cell r="N1626">
            <v>37748.160000000003</v>
          </cell>
          <cell r="Q1626" t="str">
            <v>RFT</v>
          </cell>
        </row>
        <row r="1627">
          <cell r="A1627" t="str">
            <v>Tucson Primary</v>
          </cell>
          <cell r="N1627">
            <v>42840</v>
          </cell>
          <cell r="Q1627" t="str">
            <v>RFT</v>
          </cell>
        </row>
        <row r="1628">
          <cell r="A1628" t="str">
            <v>Tucson Primary</v>
          </cell>
          <cell r="N1628">
            <v>36720</v>
          </cell>
          <cell r="Q1628" t="str">
            <v>RFT</v>
          </cell>
        </row>
        <row r="1629">
          <cell r="A1629" t="str">
            <v>Tucson Primary</v>
          </cell>
          <cell r="N1629">
            <v>27846</v>
          </cell>
          <cell r="Q1629" t="str">
            <v>RFT</v>
          </cell>
        </row>
        <row r="1630">
          <cell r="A1630" t="str">
            <v>Tucson Primary</v>
          </cell>
          <cell r="N1630">
            <v>38751.840000000004</v>
          </cell>
          <cell r="Q1630" t="str">
            <v>RFT</v>
          </cell>
        </row>
        <row r="1631">
          <cell r="A1631" t="str">
            <v>Tucson Primary</v>
          </cell>
          <cell r="N1631">
            <v>33158.160000000003</v>
          </cell>
          <cell r="Q1631" t="str">
            <v>RFT</v>
          </cell>
        </row>
        <row r="1632">
          <cell r="A1632" t="str">
            <v>Tucson Primary</v>
          </cell>
          <cell r="N1632">
            <v>42937.919999999998</v>
          </cell>
          <cell r="Q1632" t="str">
            <v>RFT</v>
          </cell>
        </row>
        <row r="1633">
          <cell r="A1633" t="str">
            <v>Tucson Primary</v>
          </cell>
          <cell r="N1633">
            <v>38250</v>
          </cell>
          <cell r="Q1633" t="str">
            <v>RFT</v>
          </cell>
        </row>
        <row r="1634">
          <cell r="A1634" t="str">
            <v>Tucson Primary</v>
          </cell>
          <cell r="N1634">
            <v>38250</v>
          </cell>
          <cell r="Q1634" t="str">
            <v>RFT</v>
          </cell>
        </row>
        <row r="1635">
          <cell r="A1635" t="str">
            <v>Tucson Primary</v>
          </cell>
          <cell r="N1635">
            <v>35704.080000000002</v>
          </cell>
          <cell r="Q1635" t="str">
            <v>RFT</v>
          </cell>
        </row>
        <row r="1636">
          <cell r="A1636" t="str">
            <v>Tucson Primary</v>
          </cell>
          <cell r="N1636">
            <v>27846</v>
          </cell>
          <cell r="Q1636" t="str">
            <v>RFT</v>
          </cell>
        </row>
        <row r="1637">
          <cell r="A1637" t="str">
            <v>Tucson Primary</v>
          </cell>
          <cell r="N1637">
            <v>38250</v>
          </cell>
          <cell r="Q1637" t="str">
            <v>RFT</v>
          </cell>
        </row>
        <row r="1638">
          <cell r="A1638" t="str">
            <v>Tucson Primary</v>
          </cell>
          <cell r="N1638">
            <v>27846</v>
          </cell>
          <cell r="Q1638" t="str">
            <v>RFT</v>
          </cell>
        </row>
        <row r="1639">
          <cell r="A1639" t="str">
            <v>Tucson Primary</v>
          </cell>
          <cell r="N1639">
            <v>37735.919999999998</v>
          </cell>
          <cell r="Q1639" t="str">
            <v>RFT</v>
          </cell>
        </row>
        <row r="1640">
          <cell r="A1640" t="str">
            <v>Tucson Primary</v>
          </cell>
          <cell r="N1640">
            <v>36720</v>
          </cell>
          <cell r="Q1640" t="str">
            <v>RFT</v>
          </cell>
        </row>
        <row r="1641">
          <cell r="A1641" t="str">
            <v>Tucson Primary</v>
          </cell>
          <cell r="N1641">
            <v>38250</v>
          </cell>
          <cell r="Q1641" t="str">
            <v>RFT</v>
          </cell>
        </row>
        <row r="1642">
          <cell r="A1642" t="str">
            <v>Tucson Primary</v>
          </cell>
          <cell r="N1642">
            <v>40795.919999999998</v>
          </cell>
          <cell r="Q1642" t="str">
            <v>RFT</v>
          </cell>
        </row>
        <row r="1643">
          <cell r="A1643" t="str">
            <v>Tucson Primary</v>
          </cell>
          <cell r="N1643">
            <v>36720</v>
          </cell>
          <cell r="Q1643" t="str">
            <v>RFT</v>
          </cell>
        </row>
        <row r="1644">
          <cell r="A1644" t="str">
            <v>Tucson Primary</v>
          </cell>
          <cell r="N1644">
            <v>31420.080000000002</v>
          </cell>
          <cell r="Q1644" t="str">
            <v>RFT</v>
          </cell>
        </row>
        <row r="1645">
          <cell r="A1645" t="str">
            <v>Tucson Primary</v>
          </cell>
          <cell r="N1645">
            <v>38764.080000000002</v>
          </cell>
          <cell r="Q1645" t="str">
            <v>RFT</v>
          </cell>
        </row>
        <row r="1646">
          <cell r="A1646" t="str">
            <v>Tucson Primary</v>
          </cell>
          <cell r="N1646">
            <v>28050</v>
          </cell>
          <cell r="Q1646" t="str">
            <v>RFT</v>
          </cell>
        </row>
        <row r="1647">
          <cell r="A1647" t="str">
            <v>Tucson Primary</v>
          </cell>
          <cell r="N1647">
            <v>38959.919999999998</v>
          </cell>
          <cell r="Q1647" t="str">
            <v>RFT</v>
          </cell>
        </row>
        <row r="1648">
          <cell r="A1648" t="str">
            <v>Tucson Primary</v>
          </cell>
          <cell r="N1648">
            <v>42840</v>
          </cell>
          <cell r="Q1648" t="str">
            <v>RFT</v>
          </cell>
        </row>
        <row r="1649">
          <cell r="A1649" t="str">
            <v>Tucson Primary</v>
          </cell>
          <cell r="N1649">
            <v>33158.160000000003</v>
          </cell>
          <cell r="Q1649" t="str">
            <v>RFT</v>
          </cell>
        </row>
        <row r="1650">
          <cell r="A1650" t="str">
            <v>Tucson Primary</v>
          </cell>
          <cell r="N1650">
            <v>36720</v>
          </cell>
          <cell r="Q1650" t="str">
            <v>RFT</v>
          </cell>
        </row>
        <row r="1651">
          <cell r="A1651" t="str">
            <v>Tucson Primary</v>
          </cell>
          <cell r="N1651">
            <v>42840</v>
          </cell>
          <cell r="Q1651" t="str">
            <v>RFT</v>
          </cell>
        </row>
        <row r="1652">
          <cell r="A1652" t="str">
            <v>Tucson Primary</v>
          </cell>
          <cell r="N1652">
            <v>35000</v>
          </cell>
          <cell r="Q1652" t="str">
            <v>RFT</v>
          </cell>
        </row>
        <row r="1653">
          <cell r="A1653" t="str">
            <v>Tucson Primary</v>
          </cell>
          <cell r="N1653">
            <v>38800.800000000003</v>
          </cell>
          <cell r="Q1653" t="str">
            <v>RFT</v>
          </cell>
        </row>
        <row r="1654">
          <cell r="A1654" t="str">
            <v>Tucson Primary</v>
          </cell>
          <cell r="N1654">
            <v>11664.72</v>
          </cell>
          <cell r="Q1654" t="str">
            <v>RPT</v>
          </cell>
        </row>
        <row r="1655">
          <cell r="A1655" t="str">
            <v>Tucson Primary</v>
          </cell>
          <cell r="N1655">
            <v>45606.239999999998</v>
          </cell>
          <cell r="Q1655" t="str">
            <v>RFT</v>
          </cell>
        </row>
        <row r="1656">
          <cell r="A1656" t="str">
            <v>Tucson Primary</v>
          </cell>
          <cell r="N1656">
            <v>44137.440000000002</v>
          </cell>
          <cell r="Q1656" t="str">
            <v>RFT</v>
          </cell>
        </row>
        <row r="1657">
          <cell r="A1657" t="str">
            <v>Tucson Primary</v>
          </cell>
          <cell r="N1657">
            <v>48960</v>
          </cell>
          <cell r="Q1657" t="str">
            <v>RFT</v>
          </cell>
        </row>
        <row r="1658">
          <cell r="A1658" t="str">
            <v>Tucson Primary</v>
          </cell>
          <cell r="N1658">
            <v>36805.68</v>
          </cell>
          <cell r="Q1658" t="str">
            <v>RFT</v>
          </cell>
        </row>
        <row r="1659">
          <cell r="A1659" t="str">
            <v>Tucson Primary</v>
          </cell>
          <cell r="N1659">
            <v>32631.84</v>
          </cell>
          <cell r="Q1659" t="str">
            <v>RFT</v>
          </cell>
        </row>
        <row r="1660">
          <cell r="A1660" t="str">
            <v>Tucson Primary</v>
          </cell>
          <cell r="N1660">
            <v>38335.68</v>
          </cell>
          <cell r="Q1660" t="str">
            <v>RFT</v>
          </cell>
        </row>
        <row r="1661">
          <cell r="A1661" t="str">
            <v>Tucson Primary</v>
          </cell>
          <cell r="N1661">
            <v>37295.279999999999</v>
          </cell>
          <cell r="Q1661" t="str">
            <v>RFT</v>
          </cell>
        </row>
        <row r="1662">
          <cell r="A1662" t="str">
            <v>Tucson Primary</v>
          </cell>
          <cell r="N1662">
            <v>45900</v>
          </cell>
          <cell r="Q1662" t="str">
            <v>RFT</v>
          </cell>
        </row>
        <row r="1663">
          <cell r="A1663" t="str">
            <v>Tucson Primary</v>
          </cell>
          <cell r="N1663">
            <v>40722.480000000003</v>
          </cell>
          <cell r="Q1663" t="str">
            <v>RFT</v>
          </cell>
        </row>
        <row r="1664">
          <cell r="A1664" t="str">
            <v>Tucson Primary</v>
          </cell>
          <cell r="N1664">
            <v>35373.599999999999</v>
          </cell>
          <cell r="Q1664" t="str">
            <v>RFT</v>
          </cell>
        </row>
        <row r="1665">
          <cell r="A1665" t="str">
            <v>Tucson Primary</v>
          </cell>
          <cell r="N1665">
            <v>47527.92</v>
          </cell>
          <cell r="Q1665" t="str">
            <v>RFT</v>
          </cell>
        </row>
        <row r="1666">
          <cell r="A1666" t="str">
            <v>Tucson Primary</v>
          </cell>
          <cell r="N1666">
            <v>45900</v>
          </cell>
          <cell r="Q1666" t="str">
            <v>RFT</v>
          </cell>
        </row>
        <row r="1667">
          <cell r="A1667" t="str">
            <v>Tucson Primary</v>
          </cell>
          <cell r="N1667">
            <v>71395.92</v>
          </cell>
          <cell r="Q1667" t="str">
            <v>RFT</v>
          </cell>
        </row>
        <row r="1668">
          <cell r="A1668" t="str">
            <v>Tucson Primary</v>
          </cell>
          <cell r="N1668">
            <v>57638.16</v>
          </cell>
          <cell r="Q1668" t="str">
            <v>RFT</v>
          </cell>
        </row>
        <row r="1669">
          <cell r="A1669" t="str">
            <v>Tucson Primary</v>
          </cell>
          <cell r="N1669">
            <v>94345.919999999998</v>
          </cell>
          <cell r="Q1669" t="str">
            <v>RFT</v>
          </cell>
        </row>
        <row r="1670">
          <cell r="A1670" t="str">
            <v>Tucson Primary</v>
          </cell>
          <cell r="N1670">
            <v>79560</v>
          </cell>
          <cell r="Q1670" t="str">
            <v>RFT</v>
          </cell>
        </row>
        <row r="1671">
          <cell r="A1671" t="str">
            <v>Washington DC</v>
          </cell>
          <cell r="N1671">
            <v>59155.92</v>
          </cell>
          <cell r="Q1671" t="str">
            <v>RFT</v>
          </cell>
        </row>
        <row r="1672">
          <cell r="A1672" t="str">
            <v>Washington DC</v>
          </cell>
          <cell r="N1672">
            <v>67932</v>
          </cell>
          <cell r="Q1672" t="str">
            <v>RFT</v>
          </cell>
        </row>
        <row r="1673">
          <cell r="A1673" t="str">
            <v>Washington DC</v>
          </cell>
          <cell r="N1673">
            <v>64260</v>
          </cell>
          <cell r="Q1673" t="str">
            <v>RFT</v>
          </cell>
        </row>
        <row r="1674">
          <cell r="A1674" t="str">
            <v>Washington DC</v>
          </cell>
          <cell r="N1674">
            <v>67124.160000000003</v>
          </cell>
          <cell r="Q1674" t="str">
            <v>RFT</v>
          </cell>
        </row>
        <row r="1675">
          <cell r="A1675" t="str">
            <v>Washington DC</v>
          </cell>
          <cell r="N1675">
            <v>45900</v>
          </cell>
          <cell r="Q1675" t="str">
            <v>RFT</v>
          </cell>
        </row>
        <row r="1676">
          <cell r="A1676" t="str">
            <v>Washington DC</v>
          </cell>
          <cell r="N1676">
            <v>64260</v>
          </cell>
          <cell r="Q1676" t="str">
            <v>RFT</v>
          </cell>
        </row>
        <row r="1677">
          <cell r="A1677" t="str">
            <v>Washington DC</v>
          </cell>
          <cell r="N1677">
            <v>63476.639999999999</v>
          </cell>
          <cell r="Q1677" t="str">
            <v>RFT</v>
          </cell>
        </row>
        <row r="1678">
          <cell r="A1678" t="str">
            <v>Washington DC</v>
          </cell>
          <cell r="N1678">
            <v>59168.160000000003</v>
          </cell>
          <cell r="Q1678" t="str">
            <v>RFT</v>
          </cell>
        </row>
        <row r="1679">
          <cell r="A1679" t="str">
            <v>Washington DC</v>
          </cell>
          <cell r="N1679">
            <v>58140</v>
          </cell>
          <cell r="Q1679" t="str">
            <v>RFT</v>
          </cell>
        </row>
        <row r="1680">
          <cell r="A1680" t="str">
            <v>Washington DC</v>
          </cell>
          <cell r="N1680">
            <v>59559.840000000004</v>
          </cell>
          <cell r="Q1680" t="str">
            <v>RFT</v>
          </cell>
        </row>
        <row r="1681">
          <cell r="A1681" t="str">
            <v>Washington DC</v>
          </cell>
          <cell r="N1681">
            <v>59168.160000000003</v>
          </cell>
          <cell r="Q1681" t="str">
            <v>RFT</v>
          </cell>
        </row>
        <row r="1682">
          <cell r="A1682" t="str">
            <v>Washington DC</v>
          </cell>
          <cell r="N1682">
            <v>62730</v>
          </cell>
          <cell r="Q1682" t="str">
            <v>RFT</v>
          </cell>
        </row>
        <row r="1683">
          <cell r="A1683" t="str">
            <v>Washington DC</v>
          </cell>
          <cell r="N1683">
            <v>65067.840000000004</v>
          </cell>
          <cell r="Q1683" t="str">
            <v>RFT</v>
          </cell>
        </row>
        <row r="1684">
          <cell r="A1684" t="str">
            <v>Washington DC</v>
          </cell>
          <cell r="N1684">
            <v>65288.160000000003</v>
          </cell>
          <cell r="Q1684" t="str">
            <v>RFT</v>
          </cell>
        </row>
        <row r="1685">
          <cell r="A1685" t="str">
            <v>Washington DC</v>
          </cell>
          <cell r="N1685">
            <v>67320</v>
          </cell>
          <cell r="Q1685" t="str">
            <v>RFT</v>
          </cell>
        </row>
        <row r="1686">
          <cell r="A1686" t="str">
            <v>Washington DC</v>
          </cell>
          <cell r="N1686">
            <v>74247.839999999997</v>
          </cell>
          <cell r="Q1686" t="str">
            <v>RFT</v>
          </cell>
        </row>
        <row r="1687">
          <cell r="A1687" t="str">
            <v>Washington DC</v>
          </cell>
          <cell r="N1687">
            <v>61200</v>
          </cell>
          <cell r="Q1687" t="str">
            <v>RFT</v>
          </cell>
        </row>
        <row r="1688">
          <cell r="A1688" t="str">
            <v>Washington DC</v>
          </cell>
          <cell r="N1688">
            <v>47944.08</v>
          </cell>
          <cell r="Q1688" t="str">
            <v>RFT</v>
          </cell>
        </row>
        <row r="1689">
          <cell r="A1689" t="str">
            <v>Washington DC</v>
          </cell>
          <cell r="N1689">
            <v>67320</v>
          </cell>
          <cell r="Q1689" t="str">
            <v>RFT</v>
          </cell>
        </row>
        <row r="1690">
          <cell r="A1690" t="str">
            <v>Washington DC</v>
          </cell>
          <cell r="N1690">
            <v>61200</v>
          </cell>
          <cell r="Q1690" t="str">
            <v>RFT</v>
          </cell>
        </row>
        <row r="1691">
          <cell r="A1691" t="str">
            <v>Washington DC</v>
          </cell>
          <cell r="N1691">
            <v>66304.08</v>
          </cell>
          <cell r="Q1691" t="str">
            <v>RFT</v>
          </cell>
        </row>
        <row r="1692">
          <cell r="A1692" t="str">
            <v>Washington DC</v>
          </cell>
          <cell r="N1692">
            <v>50991.840000000004</v>
          </cell>
          <cell r="Q1692" t="str">
            <v>RFT</v>
          </cell>
        </row>
        <row r="1693">
          <cell r="A1693" t="str">
            <v>Washington DC</v>
          </cell>
          <cell r="N1693">
            <v>59168.160000000003</v>
          </cell>
          <cell r="Q1693" t="str">
            <v>RFT</v>
          </cell>
        </row>
        <row r="1694">
          <cell r="A1694" t="str">
            <v>Washington DC</v>
          </cell>
          <cell r="N1694">
            <v>50991.840000000004</v>
          </cell>
          <cell r="Q1694" t="str">
            <v>RFT</v>
          </cell>
        </row>
        <row r="1695">
          <cell r="A1695" t="str">
            <v>Washington DC</v>
          </cell>
          <cell r="N1695">
            <v>55080</v>
          </cell>
          <cell r="Q1695" t="str">
            <v>RFT</v>
          </cell>
        </row>
        <row r="1696">
          <cell r="A1696" t="str">
            <v>Washington DC</v>
          </cell>
          <cell r="N1696">
            <v>61212.24</v>
          </cell>
          <cell r="Q1696" t="str">
            <v>RFT</v>
          </cell>
        </row>
        <row r="1697">
          <cell r="A1697" t="str">
            <v>Washington DC</v>
          </cell>
          <cell r="N1697">
            <v>68335.92</v>
          </cell>
          <cell r="Q1697" t="str">
            <v>RFT</v>
          </cell>
        </row>
        <row r="1698">
          <cell r="A1698" t="str">
            <v>Washington DC</v>
          </cell>
          <cell r="N1698">
            <v>56108.160000000003</v>
          </cell>
          <cell r="Q1698" t="str">
            <v>RFT</v>
          </cell>
        </row>
        <row r="1699">
          <cell r="A1699" t="str">
            <v>Washington DC</v>
          </cell>
          <cell r="N1699">
            <v>64272.24</v>
          </cell>
          <cell r="Q1699" t="str">
            <v>RFT</v>
          </cell>
        </row>
        <row r="1700">
          <cell r="A1700" t="str">
            <v>Washington DC</v>
          </cell>
          <cell r="N1700">
            <v>60184.08</v>
          </cell>
          <cell r="Q1700" t="str">
            <v>RFT</v>
          </cell>
        </row>
        <row r="1701">
          <cell r="A1701" t="str">
            <v>Washington DC</v>
          </cell>
          <cell r="N1701">
            <v>56095.92</v>
          </cell>
          <cell r="Q1701" t="str">
            <v>RFT</v>
          </cell>
        </row>
        <row r="1702">
          <cell r="A1702" t="str">
            <v>Washington DC</v>
          </cell>
          <cell r="N1702">
            <v>60184.08</v>
          </cell>
          <cell r="Q1702" t="str">
            <v>RFT</v>
          </cell>
        </row>
        <row r="1703">
          <cell r="A1703" t="str">
            <v>Washington DC</v>
          </cell>
          <cell r="N1703">
            <v>57111.840000000004</v>
          </cell>
          <cell r="Q1703" t="str">
            <v>RFT</v>
          </cell>
        </row>
        <row r="1704">
          <cell r="A1704" t="str">
            <v>Washington DC</v>
          </cell>
          <cell r="N1704">
            <v>56108.160000000003</v>
          </cell>
          <cell r="Q1704" t="str">
            <v>RFT</v>
          </cell>
        </row>
        <row r="1705">
          <cell r="A1705" t="str">
            <v>Washington DC</v>
          </cell>
          <cell r="N1705">
            <v>50991.840000000004</v>
          </cell>
          <cell r="Q1705" t="str">
            <v>RFT</v>
          </cell>
        </row>
        <row r="1706">
          <cell r="A1706" t="str">
            <v>Washington DC</v>
          </cell>
          <cell r="N1706">
            <v>65288.160000000003</v>
          </cell>
          <cell r="Q1706" t="str">
            <v>RFT</v>
          </cell>
        </row>
        <row r="1707">
          <cell r="A1707" t="str">
            <v>Washington DC</v>
          </cell>
          <cell r="N1707">
            <v>13929.12</v>
          </cell>
          <cell r="Q1707" t="str">
            <v>RPT</v>
          </cell>
        </row>
        <row r="1708">
          <cell r="A1708" t="str">
            <v>Washington DC</v>
          </cell>
          <cell r="N1708">
            <v>70012.800000000003</v>
          </cell>
          <cell r="Q1708" t="str">
            <v>RFT</v>
          </cell>
        </row>
        <row r="1709">
          <cell r="A1709" t="str">
            <v>Washington DC</v>
          </cell>
          <cell r="N1709">
            <v>62215.92</v>
          </cell>
          <cell r="Q1709" t="str">
            <v>RFT</v>
          </cell>
        </row>
        <row r="1710">
          <cell r="A1710" t="str">
            <v>Washington DC</v>
          </cell>
          <cell r="N1710">
            <v>14688</v>
          </cell>
          <cell r="Q1710" t="str">
            <v>RPT</v>
          </cell>
        </row>
        <row r="1711">
          <cell r="A1711" t="str">
            <v>Washington DC</v>
          </cell>
          <cell r="N1711">
            <v>66304.08</v>
          </cell>
          <cell r="Q1711" t="str">
            <v>RFT</v>
          </cell>
        </row>
        <row r="1712">
          <cell r="A1712" t="str">
            <v>Washington DC</v>
          </cell>
          <cell r="N1712">
            <v>61200</v>
          </cell>
          <cell r="Q1712" t="str">
            <v>RFT</v>
          </cell>
        </row>
        <row r="1713">
          <cell r="A1713" t="str">
            <v>Washington DC</v>
          </cell>
          <cell r="N1713">
            <v>65275.92</v>
          </cell>
          <cell r="Q1713" t="str">
            <v>RFT</v>
          </cell>
        </row>
        <row r="1714">
          <cell r="A1714" t="str">
            <v>Washington DC</v>
          </cell>
          <cell r="N1714">
            <v>48960</v>
          </cell>
          <cell r="Q1714" t="str">
            <v>RFT</v>
          </cell>
        </row>
        <row r="1715">
          <cell r="A1715" t="str">
            <v>Washington DC</v>
          </cell>
          <cell r="N1715">
            <v>53048.160000000003</v>
          </cell>
          <cell r="Q1715" t="str">
            <v>RFT</v>
          </cell>
        </row>
        <row r="1716">
          <cell r="A1716" t="str">
            <v>Washington DC</v>
          </cell>
          <cell r="N1716">
            <v>64260</v>
          </cell>
          <cell r="Q1716" t="str">
            <v>RFT</v>
          </cell>
        </row>
        <row r="1717">
          <cell r="A1717" t="str">
            <v>Washington DC</v>
          </cell>
          <cell r="N1717">
            <v>52000</v>
          </cell>
          <cell r="Q1717" t="str">
            <v>RFT</v>
          </cell>
        </row>
        <row r="1718">
          <cell r="A1718" t="str">
            <v>Washington DC</v>
          </cell>
          <cell r="N1718">
            <v>52000</v>
          </cell>
          <cell r="Q1718" t="str">
            <v>RFT</v>
          </cell>
        </row>
        <row r="1719">
          <cell r="A1719" t="str">
            <v>Washington DC</v>
          </cell>
          <cell r="N1719">
            <v>52000</v>
          </cell>
          <cell r="Q1719" t="str">
            <v>RFT</v>
          </cell>
        </row>
        <row r="1720">
          <cell r="A1720" t="str">
            <v>Washington DC</v>
          </cell>
          <cell r="N1720">
            <v>52000</v>
          </cell>
          <cell r="Q1720" t="str">
            <v>RFT</v>
          </cell>
        </row>
        <row r="1721">
          <cell r="A1721" t="str">
            <v>Washington DC</v>
          </cell>
          <cell r="N1721">
            <v>53244</v>
          </cell>
          <cell r="Q1721" t="str">
            <v>RFT</v>
          </cell>
        </row>
        <row r="1722">
          <cell r="A1722" t="str">
            <v>Washington DC</v>
          </cell>
          <cell r="N1722">
            <v>44370</v>
          </cell>
          <cell r="Q1722" t="str">
            <v>RFT</v>
          </cell>
        </row>
        <row r="1723">
          <cell r="A1723" t="str">
            <v>Washington DC</v>
          </cell>
          <cell r="N1723">
            <v>29841.119999999999</v>
          </cell>
          <cell r="Q1723" t="str">
            <v>RFT</v>
          </cell>
        </row>
        <row r="1724">
          <cell r="A1724" t="str">
            <v>Washington DC</v>
          </cell>
          <cell r="N1724">
            <v>78544.08</v>
          </cell>
          <cell r="Q1724" t="str">
            <v>RFT</v>
          </cell>
        </row>
        <row r="1725">
          <cell r="A1725" t="str">
            <v>Washington DC</v>
          </cell>
          <cell r="N1725">
            <v>50208.480000000003</v>
          </cell>
          <cell r="Q1725" t="str">
            <v>RFT</v>
          </cell>
        </row>
        <row r="1726">
          <cell r="A1726" t="str">
            <v>Washington DC</v>
          </cell>
          <cell r="N1726">
            <v>67320</v>
          </cell>
          <cell r="Q1726" t="str">
            <v>RFT</v>
          </cell>
        </row>
        <row r="1727">
          <cell r="A1727" t="str">
            <v>Washington DC</v>
          </cell>
          <cell r="N1727">
            <v>56095.92</v>
          </cell>
          <cell r="Q1727" t="str">
            <v>RFT</v>
          </cell>
        </row>
        <row r="1728">
          <cell r="A1728" t="str">
            <v>Washington DC</v>
          </cell>
          <cell r="N1728">
            <v>59155.92</v>
          </cell>
          <cell r="Q1728" t="str">
            <v>RFT</v>
          </cell>
        </row>
        <row r="1729">
          <cell r="A1729" t="str">
            <v>Washington DC</v>
          </cell>
          <cell r="N1729">
            <v>75484.08</v>
          </cell>
          <cell r="Q1729" t="str">
            <v>RFT</v>
          </cell>
        </row>
        <row r="1730">
          <cell r="A1730" t="str">
            <v>Washington DC</v>
          </cell>
          <cell r="N1730">
            <v>64553.760000000002</v>
          </cell>
          <cell r="Q1730" t="str">
            <v>RFT</v>
          </cell>
        </row>
        <row r="1731">
          <cell r="A1731" t="str">
            <v>Washington DC</v>
          </cell>
          <cell r="N1731">
            <v>63244.08</v>
          </cell>
          <cell r="Q1731" t="str">
            <v>RFT</v>
          </cell>
        </row>
        <row r="1732">
          <cell r="A1732" t="str">
            <v>Washington DC</v>
          </cell>
          <cell r="N1732">
            <v>73440</v>
          </cell>
          <cell r="Q1732" t="str">
            <v>RFT</v>
          </cell>
        </row>
        <row r="1733">
          <cell r="A1733" t="str">
            <v>Washington DC</v>
          </cell>
          <cell r="N1733">
            <v>50991.840000000004</v>
          </cell>
          <cell r="Q1733" t="str">
            <v>RFT</v>
          </cell>
        </row>
        <row r="1734">
          <cell r="A1734" t="str">
            <v>Washington DC</v>
          </cell>
          <cell r="N1734">
            <v>49865.760000000002</v>
          </cell>
          <cell r="Q1734" t="str">
            <v>RFT</v>
          </cell>
        </row>
        <row r="1735">
          <cell r="A1735" t="str">
            <v>Washington DC</v>
          </cell>
          <cell r="N1735">
            <v>51285.599999999999</v>
          </cell>
          <cell r="Q1735" t="str">
            <v>RFT</v>
          </cell>
        </row>
        <row r="1736">
          <cell r="A1736" t="str">
            <v>Washington DC</v>
          </cell>
          <cell r="N1736">
            <v>68458.320000000007</v>
          </cell>
          <cell r="Q1736" t="str">
            <v>RFT</v>
          </cell>
        </row>
        <row r="1737">
          <cell r="A1737" t="str">
            <v>Washington DC</v>
          </cell>
          <cell r="N1737">
            <v>36046.800000000003</v>
          </cell>
          <cell r="Q1737" t="str">
            <v>RFT</v>
          </cell>
        </row>
        <row r="1738">
          <cell r="A1738" t="str">
            <v>Washington DC</v>
          </cell>
          <cell r="N1738">
            <v>53978.400000000001</v>
          </cell>
          <cell r="Q1738" t="str">
            <v>RFT</v>
          </cell>
        </row>
        <row r="1739">
          <cell r="A1739" t="str">
            <v>Washington DC</v>
          </cell>
          <cell r="N1739">
            <v>89755.92</v>
          </cell>
          <cell r="Q1739" t="str">
            <v>RFT</v>
          </cell>
        </row>
        <row r="1740">
          <cell r="A1740" t="str">
            <v>Washington DC</v>
          </cell>
          <cell r="N1740">
            <v>132608.16</v>
          </cell>
          <cell r="Q1740" t="str">
            <v>RFT</v>
          </cell>
        </row>
        <row r="1741">
          <cell r="A1741" t="str">
            <v>Washington DC</v>
          </cell>
          <cell r="N1741">
            <v>71395.92</v>
          </cell>
          <cell r="Q1741" t="str">
            <v>RFT</v>
          </cell>
        </row>
        <row r="1742">
          <cell r="A1742" t="str">
            <v>Washington DC</v>
          </cell>
          <cell r="N1742">
            <v>35704.080000000002</v>
          </cell>
          <cell r="Q1742" t="str">
            <v>RFT</v>
          </cell>
        </row>
        <row r="1743">
          <cell r="A1743" t="str">
            <v>Washington DC</v>
          </cell>
          <cell r="N1743">
            <v>79560</v>
          </cell>
          <cell r="Q1743" t="str">
            <v>RFT</v>
          </cell>
        </row>
        <row r="1744">
          <cell r="A1744" t="str">
            <v>Washington DC</v>
          </cell>
          <cell r="N1744">
            <v>98935.92</v>
          </cell>
          <cell r="Q1744" t="str">
            <v>RFT</v>
          </cell>
        </row>
        <row r="1745">
          <cell r="A1745" t="str">
            <v>Baton Rouge</v>
          </cell>
          <cell r="N1745">
            <v>85000</v>
          </cell>
          <cell r="Q1745" t="str">
            <v>RFT</v>
          </cell>
        </row>
        <row r="1746">
          <cell r="A1746" t="str">
            <v>Baton Rouge</v>
          </cell>
          <cell r="N1746">
            <v>70000</v>
          </cell>
          <cell r="Q1746" t="str">
            <v>RFT</v>
          </cell>
        </row>
        <row r="1747">
          <cell r="A1747" t="str">
            <v>Baton Rouge</v>
          </cell>
          <cell r="N1747">
            <v>63000</v>
          </cell>
          <cell r="Q1747" t="str">
            <v>RFT</v>
          </cell>
        </row>
        <row r="1748">
          <cell r="A1748" t="str">
            <v>Baton Rouge</v>
          </cell>
          <cell r="N1748">
            <v>63000</v>
          </cell>
          <cell r="Q1748" t="str">
            <v>RFT</v>
          </cell>
        </row>
        <row r="1749">
          <cell r="A1749" t="str">
            <v>Baton Rouge</v>
          </cell>
          <cell r="N1749">
            <v>9500</v>
          </cell>
          <cell r="Q1749" t="str">
            <v>RPT</v>
          </cell>
        </row>
        <row r="1750">
          <cell r="A1750" t="str">
            <v>Baton Rouge</v>
          </cell>
          <cell r="N1750">
            <v>9500</v>
          </cell>
          <cell r="Q1750" t="str">
            <v>RPT</v>
          </cell>
        </row>
        <row r="1751">
          <cell r="A1751" t="str">
            <v>Baton Rouge</v>
          </cell>
          <cell r="N1751">
            <v>9500</v>
          </cell>
          <cell r="Q1751" t="str">
            <v>RPT</v>
          </cell>
        </row>
        <row r="1752">
          <cell r="A1752" t="str">
            <v>Baton Rouge</v>
          </cell>
          <cell r="N1752">
            <v>34000</v>
          </cell>
          <cell r="Q1752" t="str">
            <v>RFT</v>
          </cell>
        </row>
        <row r="1753">
          <cell r="A1753" t="str">
            <v>Baton Rouge</v>
          </cell>
          <cell r="N1753">
            <v>42000</v>
          </cell>
          <cell r="Q1753" t="str">
            <v>RFT</v>
          </cell>
        </row>
        <row r="1754">
          <cell r="A1754" t="str">
            <v>Baton Rouge</v>
          </cell>
          <cell r="N1754">
            <v>42000</v>
          </cell>
          <cell r="Q1754" t="str">
            <v>RFT</v>
          </cell>
        </row>
        <row r="1755">
          <cell r="A1755" t="str">
            <v>Baton Rouge</v>
          </cell>
          <cell r="N1755">
            <v>38000</v>
          </cell>
          <cell r="Q1755" t="str">
            <v>RFT</v>
          </cell>
        </row>
        <row r="1756">
          <cell r="A1756" t="str">
            <v>Baton Rouge</v>
          </cell>
          <cell r="N1756">
            <v>32000</v>
          </cell>
          <cell r="Q1756" t="str">
            <v>RFT</v>
          </cell>
        </row>
        <row r="1757">
          <cell r="A1757" t="str">
            <v>Baton Rouge</v>
          </cell>
          <cell r="N1757">
            <v>30000</v>
          </cell>
          <cell r="Q1757" t="str">
            <v>RFT</v>
          </cell>
        </row>
        <row r="1758">
          <cell r="A1758" t="str">
            <v>Baton Rouge</v>
          </cell>
          <cell r="N1758">
            <v>35000</v>
          </cell>
          <cell r="Q1758" t="str">
            <v>RFT</v>
          </cell>
        </row>
        <row r="1759">
          <cell r="A1759" t="str">
            <v>Baton Rouge</v>
          </cell>
          <cell r="N1759">
            <v>33000</v>
          </cell>
          <cell r="Q1759" t="str">
            <v>RFT</v>
          </cell>
        </row>
        <row r="1760">
          <cell r="A1760" t="str">
            <v>Baton Rouge</v>
          </cell>
          <cell r="N1760">
            <v>50000</v>
          </cell>
          <cell r="Q1760" t="str">
            <v>RFT</v>
          </cell>
        </row>
        <row r="1761">
          <cell r="A1761" t="str">
            <v>Baton Rouge</v>
          </cell>
          <cell r="N1761">
            <v>38000</v>
          </cell>
          <cell r="Q1761" t="str">
            <v>RFT</v>
          </cell>
        </row>
        <row r="1762">
          <cell r="A1762" t="str">
            <v>Baton Rouge</v>
          </cell>
          <cell r="N1762">
            <v>32000</v>
          </cell>
          <cell r="Q1762" t="str">
            <v>RFT</v>
          </cell>
        </row>
        <row r="1763">
          <cell r="A1763" t="str">
            <v>Baton Rouge</v>
          </cell>
          <cell r="N1763">
            <v>28000</v>
          </cell>
          <cell r="Q1763" t="str">
            <v>RFT</v>
          </cell>
        </row>
        <row r="1764">
          <cell r="A1764" t="str">
            <v>Baton Rouge</v>
          </cell>
          <cell r="N1764">
            <v>48000</v>
          </cell>
          <cell r="Q1764" t="str">
            <v>RFT</v>
          </cell>
        </row>
        <row r="1765">
          <cell r="A1765" t="str">
            <v>Baton Rouge</v>
          </cell>
          <cell r="N1765">
            <v>35000</v>
          </cell>
          <cell r="Q1765" t="str">
            <v>RFT</v>
          </cell>
        </row>
        <row r="1766">
          <cell r="A1766" t="str">
            <v>Baton Rouge</v>
          </cell>
          <cell r="N1766">
            <v>35000</v>
          </cell>
          <cell r="Q1766" t="str">
            <v>RFT</v>
          </cell>
        </row>
        <row r="1767">
          <cell r="A1767" t="str">
            <v>Baton Rouge</v>
          </cell>
          <cell r="N1767">
            <v>35000</v>
          </cell>
          <cell r="Q1767" t="str">
            <v>RFT</v>
          </cell>
        </row>
        <row r="1768">
          <cell r="A1768" t="str">
            <v>Baton Rouge</v>
          </cell>
          <cell r="N1768">
            <v>35000</v>
          </cell>
          <cell r="Q1768" t="str">
            <v>RFT</v>
          </cell>
        </row>
        <row r="1769">
          <cell r="A1769" t="str">
            <v>Baton Rouge</v>
          </cell>
          <cell r="N1769">
            <v>35000</v>
          </cell>
          <cell r="Q1769" t="str">
            <v>RFT</v>
          </cell>
        </row>
        <row r="1770">
          <cell r="A1770" t="str">
            <v>Baton Rouge</v>
          </cell>
          <cell r="N1770">
            <v>36000</v>
          </cell>
          <cell r="Q1770" t="str">
            <v>RFT</v>
          </cell>
        </row>
        <row r="1771">
          <cell r="A1771" t="str">
            <v>Baton Rouge</v>
          </cell>
          <cell r="N1771">
            <v>36000</v>
          </cell>
          <cell r="Q1771" t="str">
            <v>RFT</v>
          </cell>
        </row>
        <row r="1772">
          <cell r="A1772" t="str">
            <v>Baton Rouge</v>
          </cell>
          <cell r="N1772">
            <v>36000</v>
          </cell>
          <cell r="Q1772" t="str">
            <v>RFT</v>
          </cell>
        </row>
        <row r="1773">
          <cell r="A1773" t="str">
            <v>Baton Rouge</v>
          </cell>
          <cell r="N1773">
            <v>36000</v>
          </cell>
          <cell r="Q1773" t="str">
            <v>RFT</v>
          </cell>
        </row>
        <row r="1774">
          <cell r="A1774" t="str">
            <v>Baton Rouge</v>
          </cell>
          <cell r="N1774">
            <v>36000</v>
          </cell>
          <cell r="Q1774" t="str">
            <v>RFT</v>
          </cell>
        </row>
        <row r="1775">
          <cell r="A1775" t="str">
            <v>Baton Rouge</v>
          </cell>
          <cell r="N1775">
            <v>36000</v>
          </cell>
          <cell r="Q1775" t="str">
            <v>RFT</v>
          </cell>
        </row>
        <row r="1776">
          <cell r="A1776" t="str">
            <v>Baton Rouge</v>
          </cell>
          <cell r="N1776">
            <v>36000</v>
          </cell>
          <cell r="Q1776" t="str">
            <v>RFT</v>
          </cell>
        </row>
        <row r="1777">
          <cell r="A1777" t="str">
            <v>Baton Rouge</v>
          </cell>
          <cell r="N1777">
            <v>36000</v>
          </cell>
          <cell r="Q1777" t="str">
            <v>RFT</v>
          </cell>
        </row>
        <row r="1778">
          <cell r="A1778" t="str">
            <v>Baton Rouge</v>
          </cell>
          <cell r="N1778">
            <v>36000</v>
          </cell>
          <cell r="Q1778" t="str">
            <v>RFT</v>
          </cell>
        </row>
        <row r="1779">
          <cell r="A1779" t="str">
            <v>Baton Rouge</v>
          </cell>
          <cell r="N1779">
            <v>26000</v>
          </cell>
          <cell r="Q1779" t="str">
            <v>RFT</v>
          </cell>
        </row>
        <row r="1780">
          <cell r="A1780" t="str">
            <v>Baton Rouge</v>
          </cell>
          <cell r="N1780">
            <v>26000</v>
          </cell>
          <cell r="Q1780" t="str">
            <v>RFT</v>
          </cell>
        </row>
        <row r="1781">
          <cell r="A1781" t="str">
            <v>Baton Rouge</v>
          </cell>
          <cell r="N1781">
            <v>26000</v>
          </cell>
          <cell r="Q1781" t="str">
            <v>RFT</v>
          </cell>
        </row>
        <row r="1782">
          <cell r="A1782" t="str">
            <v>Baton Rouge</v>
          </cell>
          <cell r="N1782">
            <v>26000</v>
          </cell>
          <cell r="Q1782" t="str">
            <v>RFT</v>
          </cell>
        </row>
        <row r="1783">
          <cell r="A1783" t="str">
            <v>Baton Rouge</v>
          </cell>
          <cell r="N1783">
            <v>26000</v>
          </cell>
          <cell r="Q1783" t="str">
            <v>RFT</v>
          </cell>
        </row>
        <row r="1784">
          <cell r="A1784" t="str">
            <v>Baton Rouge</v>
          </cell>
          <cell r="N1784">
            <v>26000</v>
          </cell>
          <cell r="Q1784" t="str">
            <v>RFT</v>
          </cell>
        </row>
        <row r="1785">
          <cell r="A1785" t="str">
            <v>Baton Rouge</v>
          </cell>
          <cell r="N1785">
            <v>26000</v>
          </cell>
          <cell r="Q1785" t="str">
            <v>RFT</v>
          </cell>
        </row>
        <row r="1786">
          <cell r="A1786" t="str">
            <v>Baton Rouge</v>
          </cell>
          <cell r="N1786">
            <v>38000</v>
          </cell>
          <cell r="Q1786" t="str">
            <v>RFT</v>
          </cell>
        </row>
        <row r="1787">
          <cell r="A1787" t="str">
            <v>Baton Rouge</v>
          </cell>
          <cell r="N1787">
            <v>38000</v>
          </cell>
          <cell r="Q1787" t="str">
            <v>RFT</v>
          </cell>
        </row>
        <row r="1788">
          <cell r="A1788" t="str">
            <v>Baton Rouge</v>
          </cell>
          <cell r="N1788">
            <v>30000</v>
          </cell>
          <cell r="Q1788" t="str">
            <v>RFT</v>
          </cell>
        </row>
        <row r="1789">
          <cell r="A1789" t="str">
            <v>Baton Rouge</v>
          </cell>
          <cell r="N1789">
            <v>30000</v>
          </cell>
          <cell r="Q1789" t="str">
            <v>RFT</v>
          </cell>
        </row>
        <row r="1790">
          <cell r="A1790" t="str">
            <v>Phoenix Primary</v>
          </cell>
          <cell r="N1790">
            <v>85000</v>
          </cell>
          <cell r="Q1790" t="str">
            <v>RFT</v>
          </cell>
        </row>
        <row r="1791">
          <cell r="A1791" t="str">
            <v>Phoenix Primary</v>
          </cell>
          <cell r="N1791">
            <v>70000</v>
          </cell>
          <cell r="Q1791" t="str">
            <v>RFT</v>
          </cell>
        </row>
        <row r="1792">
          <cell r="A1792" t="str">
            <v>Phoenix Primary</v>
          </cell>
          <cell r="N1792">
            <v>63000</v>
          </cell>
          <cell r="Q1792" t="str">
            <v>RFT</v>
          </cell>
        </row>
        <row r="1793">
          <cell r="A1793" t="str">
            <v>Phoenix Primary</v>
          </cell>
          <cell r="N1793">
            <v>63000</v>
          </cell>
          <cell r="Q1793" t="str">
            <v>RFT</v>
          </cell>
        </row>
        <row r="1794">
          <cell r="A1794" t="str">
            <v>Phoenix Primary</v>
          </cell>
          <cell r="N1794">
            <v>95000</v>
          </cell>
          <cell r="Q1794" t="str">
            <v>RFT</v>
          </cell>
        </row>
        <row r="1795">
          <cell r="A1795" t="str">
            <v>Phoenix Primary</v>
          </cell>
          <cell r="N1795">
            <v>95000</v>
          </cell>
          <cell r="Q1795" t="str">
            <v>RFT</v>
          </cell>
        </row>
        <row r="1796">
          <cell r="A1796" t="str">
            <v>Phoenix Primary</v>
          </cell>
          <cell r="N1796">
            <v>95000</v>
          </cell>
          <cell r="Q1796" t="str">
            <v>RFT</v>
          </cell>
        </row>
        <row r="1797">
          <cell r="A1797" t="str">
            <v>Phoenix Primary</v>
          </cell>
          <cell r="N1797">
            <v>95000</v>
          </cell>
          <cell r="Q1797" t="str">
            <v>RFT</v>
          </cell>
        </row>
        <row r="1798">
          <cell r="A1798" t="str">
            <v>Phoenix Primary</v>
          </cell>
          <cell r="N1798">
            <v>95000</v>
          </cell>
          <cell r="Q1798" t="str">
            <v>RFT</v>
          </cell>
        </row>
        <row r="1799">
          <cell r="A1799" t="str">
            <v>Phoenix Primary</v>
          </cell>
          <cell r="N1799">
            <v>95000</v>
          </cell>
          <cell r="Q1799" t="str">
            <v>RFT</v>
          </cell>
        </row>
        <row r="1800">
          <cell r="A1800" t="str">
            <v>Phoenix Primary</v>
          </cell>
          <cell r="N1800">
            <v>95000</v>
          </cell>
          <cell r="Q1800" t="str">
            <v>RFT</v>
          </cell>
        </row>
        <row r="1801">
          <cell r="A1801" t="str">
            <v>Phoenix Primary</v>
          </cell>
          <cell r="N1801">
            <v>34000</v>
          </cell>
          <cell r="Q1801" t="str">
            <v>RFT</v>
          </cell>
        </row>
        <row r="1802">
          <cell r="A1802" t="str">
            <v>Phoenix Primary</v>
          </cell>
          <cell r="N1802">
            <v>42000</v>
          </cell>
          <cell r="Q1802" t="str">
            <v>RFT</v>
          </cell>
        </row>
        <row r="1803">
          <cell r="A1803" t="str">
            <v>Phoenix Primary</v>
          </cell>
          <cell r="N1803">
            <v>42000</v>
          </cell>
          <cell r="Q1803" t="str">
            <v>RFT</v>
          </cell>
        </row>
        <row r="1804">
          <cell r="A1804" t="str">
            <v>Phoenix Primary</v>
          </cell>
          <cell r="N1804">
            <v>38000</v>
          </cell>
          <cell r="Q1804" t="str">
            <v>RFT</v>
          </cell>
        </row>
        <row r="1805">
          <cell r="A1805" t="str">
            <v>Phoenix Primary</v>
          </cell>
          <cell r="N1805">
            <v>32000</v>
          </cell>
          <cell r="Q1805" t="str">
            <v>RFT</v>
          </cell>
        </row>
        <row r="1806">
          <cell r="A1806" t="str">
            <v>Phoenix Primary</v>
          </cell>
          <cell r="N1806">
            <v>30000</v>
          </cell>
          <cell r="Q1806" t="str">
            <v>RFT</v>
          </cell>
        </row>
        <row r="1807">
          <cell r="A1807" t="str">
            <v>Phoenix Primary</v>
          </cell>
          <cell r="N1807">
            <v>35000</v>
          </cell>
          <cell r="Q1807" t="str">
            <v>RFT</v>
          </cell>
        </row>
        <row r="1808">
          <cell r="A1808" t="str">
            <v>Phoenix Primary</v>
          </cell>
          <cell r="N1808">
            <v>33000</v>
          </cell>
          <cell r="Q1808" t="str">
            <v>RFT</v>
          </cell>
        </row>
        <row r="1809">
          <cell r="A1809" t="str">
            <v>Phoenix Primary</v>
          </cell>
          <cell r="N1809">
            <v>50000</v>
          </cell>
          <cell r="Q1809" t="str">
            <v>RFT</v>
          </cell>
        </row>
        <row r="1810">
          <cell r="A1810" t="str">
            <v>Phoenix Primary</v>
          </cell>
          <cell r="N1810">
            <v>38000</v>
          </cell>
          <cell r="Q1810" t="str">
            <v>RFT</v>
          </cell>
        </row>
        <row r="1811">
          <cell r="A1811" t="str">
            <v>Phoenix Primary</v>
          </cell>
          <cell r="N1811">
            <v>32000</v>
          </cell>
          <cell r="Q1811" t="str">
            <v>RFT</v>
          </cell>
        </row>
        <row r="1812">
          <cell r="A1812" t="str">
            <v>Phoenix Primary</v>
          </cell>
          <cell r="N1812">
            <v>28000</v>
          </cell>
          <cell r="Q1812" t="str">
            <v>RFT</v>
          </cell>
        </row>
        <row r="1813">
          <cell r="A1813" t="str">
            <v>Phoenix Primary</v>
          </cell>
          <cell r="N1813">
            <v>35000</v>
          </cell>
          <cell r="Q1813" t="str">
            <v>RFT</v>
          </cell>
        </row>
        <row r="1814">
          <cell r="A1814" t="str">
            <v>Phoenix Primary</v>
          </cell>
          <cell r="N1814">
            <v>35000</v>
          </cell>
          <cell r="Q1814" t="str">
            <v>RFT</v>
          </cell>
        </row>
        <row r="1815">
          <cell r="A1815" t="str">
            <v>Phoenix Primary</v>
          </cell>
          <cell r="N1815">
            <v>35000</v>
          </cell>
          <cell r="Q1815" t="str">
            <v>RFT</v>
          </cell>
        </row>
        <row r="1816">
          <cell r="A1816" t="str">
            <v>Phoenix Primary</v>
          </cell>
          <cell r="N1816">
            <v>35000</v>
          </cell>
          <cell r="Q1816" t="str">
            <v>RFT</v>
          </cell>
        </row>
        <row r="1817">
          <cell r="A1817" t="str">
            <v>Phoenix Primary</v>
          </cell>
          <cell r="N1817">
            <v>35000</v>
          </cell>
          <cell r="Q1817" t="str">
            <v>RFT</v>
          </cell>
        </row>
        <row r="1818">
          <cell r="A1818" t="str">
            <v>Phoenix Primary</v>
          </cell>
          <cell r="N1818">
            <v>35000</v>
          </cell>
          <cell r="Q1818" t="str">
            <v>RFT</v>
          </cell>
        </row>
        <row r="1819">
          <cell r="A1819" t="str">
            <v>Phoenix Primary</v>
          </cell>
          <cell r="N1819">
            <v>35000</v>
          </cell>
          <cell r="Q1819" t="str">
            <v>RFT</v>
          </cell>
        </row>
        <row r="1820">
          <cell r="A1820" t="str">
            <v>Phoenix Primary</v>
          </cell>
          <cell r="N1820">
            <v>35000</v>
          </cell>
          <cell r="Q1820" t="str">
            <v>RFT</v>
          </cell>
        </row>
        <row r="1821">
          <cell r="A1821" t="str">
            <v>Phoenix Primary</v>
          </cell>
          <cell r="N1821">
            <v>35000</v>
          </cell>
          <cell r="Q1821" t="str">
            <v>RFT</v>
          </cell>
        </row>
        <row r="1822">
          <cell r="A1822" t="str">
            <v>Phoenix Primary</v>
          </cell>
          <cell r="N1822">
            <v>35000</v>
          </cell>
          <cell r="Q1822" t="str">
            <v>RFT</v>
          </cell>
        </row>
        <row r="1823">
          <cell r="A1823" t="str">
            <v>Phoenix Primary</v>
          </cell>
          <cell r="N1823">
            <v>35000</v>
          </cell>
          <cell r="Q1823" t="str">
            <v>RFT</v>
          </cell>
        </row>
        <row r="1824">
          <cell r="A1824" t="str">
            <v>Phoenix Primary</v>
          </cell>
          <cell r="N1824">
            <v>35000</v>
          </cell>
          <cell r="Q1824" t="str">
            <v>RFT</v>
          </cell>
        </row>
        <row r="1825">
          <cell r="A1825" t="str">
            <v>Phoenix Primary</v>
          </cell>
          <cell r="N1825">
            <v>35000</v>
          </cell>
          <cell r="Q1825" t="str">
            <v>RFT</v>
          </cell>
        </row>
        <row r="1826">
          <cell r="A1826" t="str">
            <v>Phoenix Primary</v>
          </cell>
          <cell r="N1826">
            <v>35000</v>
          </cell>
          <cell r="Q1826" t="str">
            <v>RFT</v>
          </cell>
        </row>
        <row r="1827">
          <cell r="A1827" t="str">
            <v>Phoenix Primary</v>
          </cell>
          <cell r="N1827">
            <v>35000</v>
          </cell>
          <cell r="Q1827" t="str">
            <v>RFT</v>
          </cell>
        </row>
        <row r="1828">
          <cell r="A1828" t="str">
            <v>Phoenix Primary</v>
          </cell>
          <cell r="N1828">
            <v>35000</v>
          </cell>
          <cell r="Q1828" t="str">
            <v>RFT</v>
          </cell>
        </row>
        <row r="1829">
          <cell r="A1829" t="str">
            <v>Phoenix Primary</v>
          </cell>
          <cell r="N1829">
            <v>36000</v>
          </cell>
          <cell r="Q1829" t="str">
            <v>RFT</v>
          </cell>
        </row>
        <row r="1830">
          <cell r="A1830" t="str">
            <v>Phoenix Primary</v>
          </cell>
          <cell r="N1830">
            <v>36000</v>
          </cell>
          <cell r="Q1830" t="str">
            <v>RFT</v>
          </cell>
        </row>
        <row r="1831">
          <cell r="A1831" t="str">
            <v>Phoenix Primary</v>
          </cell>
          <cell r="N1831">
            <v>36000</v>
          </cell>
          <cell r="Q1831" t="str">
            <v>RFT</v>
          </cell>
        </row>
        <row r="1832">
          <cell r="A1832" t="str">
            <v>Phoenix Primary</v>
          </cell>
          <cell r="N1832">
            <v>36000</v>
          </cell>
          <cell r="Q1832" t="str">
            <v>RFT</v>
          </cell>
        </row>
        <row r="1833">
          <cell r="A1833" t="str">
            <v>Phoenix Primary</v>
          </cell>
          <cell r="N1833">
            <v>36000</v>
          </cell>
          <cell r="Q1833" t="str">
            <v>RFT</v>
          </cell>
        </row>
        <row r="1834">
          <cell r="A1834" t="str">
            <v>Phoenix Primary</v>
          </cell>
          <cell r="N1834">
            <v>36000</v>
          </cell>
          <cell r="Q1834" t="str">
            <v>RFT</v>
          </cell>
        </row>
        <row r="1835">
          <cell r="A1835" t="str">
            <v>Phoenix Primary</v>
          </cell>
          <cell r="N1835">
            <v>36000</v>
          </cell>
          <cell r="Q1835" t="str">
            <v>RFT</v>
          </cell>
        </row>
        <row r="1836">
          <cell r="A1836" t="str">
            <v>Phoenix Primary</v>
          </cell>
          <cell r="N1836">
            <v>36000</v>
          </cell>
          <cell r="Q1836" t="str">
            <v>RFT</v>
          </cell>
        </row>
        <row r="1837">
          <cell r="A1837" t="str">
            <v>Phoenix Primary</v>
          </cell>
          <cell r="N1837">
            <v>36000</v>
          </cell>
          <cell r="Q1837" t="str">
            <v>RFT</v>
          </cell>
        </row>
        <row r="1838">
          <cell r="A1838" t="str">
            <v>Phoenix Primary</v>
          </cell>
          <cell r="N1838">
            <v>36000</v>
          </cell>
          <cell r="Q1838" t="str">
            <v>RFT</v>
          </cell>
        </row>
        <row r="1839">
          <cell r="A1839" t="str">
            <v>Phoenix Primary</v>
          </cell>
          <cell r="N1839">
            <v>36000</v>
          </cell>
          <cell r="Q1839" t="str">
            <v>RFT</v>
          </cell>
        </row>
        <row r="1840">
          <cell r="A1840" t="str">
            <v>Phoenix Primary</v>
          </cell>
          <cell r="N1840">
            <v>36000</v>
          </cell>
          <cell r="Q1840" t="str">
            <v>RFT</v>
          </cell>
        </row>
        <row r="1841">
          <cell r="A1841" t="str">
            <v>Phoenix Primary</v>
          </cell>
          <cell r="N1841">
            <v>36000</v>
          </cell>
          <cell r="Q1841" t="str">
            <v>RFT</v>
          </cell>
        </row>
        <row r="1842">
          <cell r="A1842" t="str">
            <v>Phoenix Primary</v>
          </cell>
          <cell r="N1842">
            <v>36000</v>
          </cell>
          <cell r="Q1842" t="str">
            <v>RFT</v>
          </cell>
        </row>
        <row r="1843">
          <cell r="A1843" t="str">
            <v>Phoenix Primary</v>
          </cell>
          <cell r="N1843">
            <v>36000</v>
          </cell>
          <cell r="Q1843" t="str">
            <v>RFT</v>
          </cell>
        </row>
        <row r="1844">
          <cell r="A1844" t="str">
            <v>Phoenix Primary</v>
          </cell>
          <cell r="N1844">
            <v>36000</v>
          </cell>
          <cell r="Q1844" t="str">
            <v>RFT</v>
          </cell>
        </row>
        <row r="1845">
          <cell r="A1845" t="str">
            <v>Phoenix Primary</v>
          </cell>
          <cell r="N1845">
            <v>36000</v>
          </cell>
          <cell r="Q1845" t="str">
            <v>RFT</v>
          </cell>
        </row>
        <row r="1846">
          <cell r="A1846" t="str">
            <v>Phoenix Primary</v>
          </cell>
          <cell r="N1846">
            <v>36000</v>
          </cell>
          <cell r="Q1846" t="str">
            <v>RFT</v>
          </cell>
        </row>
        <row r="1847">
          <cell r="A1847" t="str">
            <v>Phoenix Primary</v>
          </cell>
          <cell r="N1847">
            <v>36000</v>
          </cell>
          <cell r="Q1847" t="str">
            <v>RFT</v>
          </cell>
        </row>
        <row r="1848">
          <cell r="A1848" t="str">
            <v>Phoenix Primary</v>
          </cell>
          <cell r="N1848">
            <v>36000</v>
          </cell>
          <cell r="Q1848" t="str">
            <v>RFT</v>
          </cell>
        </row>
        <row r="1849">
          <cell r="A1849" t="str">
            <v>Phoenix Primary</v>
          </cell>
          <cell r="N1849">
            <v>36000</v>
          </cell>
          <cell r="Q1849" t="str">
            <v>RFT</v>
          </cell>
        </row>
        <row r="1850">
          <cell r="A1850" t="str">
            <v>Phoenix Primary</v>
          </cell>
          <cell r="N1850">
            <v>36000</v>
          </cell>
          <cell r="Q1850" t="str">
            <v>RFT</v>
          </cell>
        </row>
        <row r="1851">
          <cell r="A1851" t="str">
            <v>Phoenix Primary</v>
          </cell>
          <cell r="N1851">
            <v>36000</v>
          </cell>
          <cell r="Q1851" t="str">
            <v>RFT</v>
          </cell>
        </row>
        <row r="1852">
          <cell r="A1852" t="str">
            <v>Phoenix Primary</v>
          </cell>
          <cell r="N1852">
            <v>26000</v>
          </cell>
          <cell r="Q1852" t="str">
            <v>RFT</v>
          </cell>
        </row>
        <row r="1853">
          <cell r="A1853" t="str">
            <v>Phoenix Primary</v>
          </cell>
          <cell r="N1853">
            <v>26000</v>
          </cell>
          <cell r="Q1853" t="str">
            <v>RFT</v>
          </cell>
        </row>
        <row r="1854">
          <cell r="A1854" t="str">
            <v>Phoenix Primary</v>
          </cell>
          <cell r="N1854">
            <v>26000</v>
          </cell>
          <cell r="Q1854" t="str">
            <v>RFT</v>
          </cell>
        </row>
        <row r="1855">
          <cell r="A1855" t="str">
            <v>Phoenix Primary</v>
          </cell>
          <cell r="N1855">
            <v>26000</v>
          </cell>
          <cell r="Q1855" t="str">
            <v>RFT</v>
          </cell>
        </row>
        <row r="1856">
          <cell r="A1856" t="str">
            <v>Phoenix Primary</v>
          </cell>
          <cell r="N1856">
            <v>26000</v>
          </cell>
          <cell r="Q1856" t="str">
            <v>RFT</v>
          </cell>
        </row>
        <row r="1857">
          <cell r="A1857" t="str">
            <v>Phoenix Primary</v>
          </cell>
          <cell r="N1857">
            <v>26000</v>
          </cell>
          <cell r="Q1857" t="str">
            <v>RFT</v>
          </cell>
        </row>
        <row r="1858">
          <cell r="A1858" t="str">
            <v>Phoenix Primary</v>
          </cell>
          <cell r="N1858">
            <v>26000</v>
          </cell>
          <cell r="Q1858" t="str">
            <v>RFT</v>
          </cell>
        </row>
        <row r="1859">
          <cell r="A1859" t="str">
            <v>Phoenix Primary</v>
          </cell>
          <cell r="N1859">
            <v>26000</v>
          </cell>
          <cell r="Q1859" t="str">
            <v>RFT</v>
          </cell>
        </row>
        <row r="1860">
          <cell r="A1860" t="str">
            <v>Phoenix Primary</v>
          </cell>
          <cell r="N1860">
            <v>26000</v>
          </cell>
          <cell r="Q1860" t="str">
            <v>RFT</v>
          </cell>
        </row>
        <row r="1861">
          <cell r="A1861" t="str">
            <v>Phoenix Primary</v>
          </cell>
          <cell r="N1861">
            <v>38000</v>
          </cell>
          <cell r="Q1861" t="str">
            <v>RFT</v>
          </cell>
        </row>
        <row r="1862">
          <cell r="A1862" t="str">
            <v>Phoenix Primary</v>
          </cell>
          <cell r="N1862">
            <v>38000</v>
          </cell>
          <cell r="Q1862" t="str">
            <v>RFT</v>
          </cell>
        </row>
        <row r="1863">
          <cell r="A1863" t="str">
            <v>Phoenix Primary</v>
          </cell>
          <cell r="N1863">
            <v>38000</v>
          </cell>
          <cell r="Q1863" t="str">
            <v>RFT</v>
          </cell>
        </row>
        <row r="1864">
          <cell r="A1864" t="str">
            <v>Phoenix Primary</v>
          </cell>
          <cell r="N1864">
            <v>38000</v>
          </cell>
          <cell r="Q1864" t="str">
            <v>RFT</v>
          </cell>
        </row>
        <row r="1865">
          <cell r="A1865" t="str">
            <v>Phoenix Primary</v>
          </cell>
          <cell r="N1865">
            <v>38000</v>
          </cell>
          <cell r="Q1865" t="str">
            <v>RFT</v>
          </cell>
        </row>
        <row r="1866">
          <cell r="A1866" t="str">
            <v>Phoenix Primary</v>
          </cell>
          <cell r="N1866">
            <v>30000</v>
          </cell>
          <cell r="Q1866" t="str">
            <v>RFT</v>
          </cell>
        </row>
        <row r="1867">
          <cell r="A1867" t="str">
            <v>Phoenix Primary</v>
          </cell>
          <cell r="N1867">
            <v>30000</v>
          </cell>
          <cell r="Q1867" t="str">
            <v>RFT</v>
          </cell>
        </row>
        <row r="1868">
          <cell r="A1868" t="str">
            <v>Phoenix Primary</v>
          </cell>
          <cell r="N1868">
            <v>30000</v>
          </cell>
          <cell r="Q1868" t="str">
            <v>RFT</v>
          </cell>
        </row>
        <row r="1869">
          <cell r="A1869" t="str">
            <v>Phoenix Primary</v>
          </cell>
          <cell r="N1869">
            <v>30000</v>
          </cell>
          <cell r="Q1869" t="str">
            <v>RFT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Drivers"/>
      <sheetName val="Debt Service"/>
      <sheetName val="Output"/>
      <sheetName val="Variance Trend"/>
      <sheetName val="2017 Budget"/>
      <sheetName val="TX Funding"/>
      <sheetName val="DC Funding"/>
      <sheetName val="AZ Funding"/>
      <sheetName val="Students Day 1"/>
      <sheetName val="Students 2018"/>
      <sheetName val="Students 2017"/>
      <sheetName val="Payroll"/>
      <sheetName val="AZ SPED GROUP-B"/>
      <sheetName val="Local Reveue Estimates"/>
      <sheetName val="Expenses Model"/>
      <sheetName val="CapEx"/>
      <sheetName val="SME Data"/>
      <sheetName val="Insurance &amp; Audit Fees"/>
      <sheetName val="INT &amp; Hiring and Prof Dev"/>
      <sheetName val="Reimbursable Activities"/>
      <sheetName val="Sponsored Testing"/>
      <sheetName val="Core, Service &amp; SME IDEA"/>
      <sheetName val="Expense Check"/>
      <sheetName val="College Credit Funding"/>
      <sheetName val="1.06% Funding"/>
      <sheetName val="FY 2018 Budget Mode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Ahw</v>
          </cell>
          <cell r="C5" t="str">
            <v>CHD</v>
          </cell>
          <cell r="D5" t="str">
            <v>CHP</v>
          </cell>
          <cell r="E5" t="str">
            <v>CHPN</v>
          </cell>
          <cell r="F5" t="str">
            <v>FLG</v>
          </cell>
          <cell r="G5" t="str">
            <v>GDY</v>
          </cell>
          <cell r="H5" t="str">
            <v>GYP</v>
          </cell>
          <cell r="I5" t="str">
            <v>MES</v>
          </cell>
          <cell r="J5" t="str">
            <v>OV</v>
          </cell>
          <cell r="K5" t="str">
            <v>OVP</v>
          </cell>
          <cell r="L5" t="str">
            <v>PEO</v>
          </cell>
          <cell r="M5" t="str">
            <v>PHX</v>
          </cell>
          <cell r="N5" t="str">
            <v>PHXC</v>
          </cell>
          <cell r="O5" t="str">
            <v>PRE</v>
          </cell>
          <cell r="P5" t="str">
            <v>SCD</v>
          </cell>
          <cell r="Q5" t="str">
            <v>SCP</v>
          </cell>
          <cell r="R5" t="str">
            <v>TUC</v>
          </cell>
          <cell r="S5" t="str">
            <v>TUCN</v>
          </cell>
          <cell r="T5" t="str">
            <v>PEOP</v>
          </cell>
          <cell r="U5" t="str">
            <v>PHXS</v>
          </cell>
          <cell r="V5" t="str">
            <v>DC</v>
          </cell>
          <cell r="W5" t="str">
            <v>SAMC</v>
          </cell>
          <cell r="X5" t="str">
            <v>SAN</v>
          </cell>
          <cell r="Y5" t="str">
            <v>SASC</v>
          </cell>
        </row>
        <row r="6">
          <cell r="A6" t="str">
            <v>PK1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 t="str">
            <v>PK2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 t="str">
            <v>K</v>
          </cell>
          <cell r="B8">
            <v>0</v>
          </cell>
          <cell r="C8">
            <v>0</v>
          </cell>
          <cell r="D8">
            <v>95</v>
          </cell>
          <cell r="E8">
            <v>128</v>
          </cell>
          <cell r="F8">
            <v>0</v>
          </cell>
          <cell r="G8">
            <v>0</v>
          </cell>
          <cell r="H8">
            <v>120</v>
          </cell>
          <cell r="I8">
            <v>0</v>
          </cell>
          <cell r="J8">
            <v>0</v>
          </cell>
          <cell r="K8">
            <v>128</v>
          </cell>
          <cell r="L8">
            <v>0</v>
          </cell>
          <cell r="M8">
            <v>0</v>
          </cell>
          <cell r="N8">
            <v>150</v>
          </cell>
          <cell r="O8">
            <v>64</v>
          </cell>
          <cell r="P8">
            <v>0</v>
          </cell>
          <cell r="Q8">
            <v>129</v>
          </cell>
          <cell r="R8">
            <v>160</v>
          </cell>
          <cell r="S8">
            <v>0</v>
          </cell>
          <cell r="T8">
            <v>120</v>
          </cell>
          <cell r="U8">
            <v>90</v>
          </cell>
          <cell r="V8">
            <v>0</v>
          </cell>
          <cell r="W8">
            <v>128</v>
          </cell>
          <cell r="X8">
            <v>128</v>
          </cell>
          <cell r="Y8">
            <v>0</v>
          </cell>
          <cell r="Z8">
            <v>1440</v>
          </cell>
        </row>
        <row r="9">
          <cell r="A9">
            <v>1</v>
          </cell>
          <cell r="B9">
            <v>0</v>
          </cell>
          <cell r="C9">
            <v>0</v>
          </cell>
          <cell r="D9">
            <v>95</v>
          </cell>
          <cell r="E9">
            <v>120</v>
          </cell>
          <cell r="F9">
            <v>0</v>
          </cell>
          <cell r="G9">
            <v>0</v>
          </cell>
          <cell r="H9">
            <v>122</v>
          </cell>
          <cell r="I9">
            <v>0</v>
          </cell>
          <cell r="J9">
            <v>0</v>
          </cell>
          <cell r="K9">
            <v>127</v>
          </cell>
          <cell r="L9">
            <v>0</v>
          </cell>
          <cell r="M9">
            <v>0</v>
          </cell>
          <cell r="N9">
            <v>150</v>
          </cell>
          <cell r="O9">
            <v>64</v>
          </cell>
          <cell r="P9">
            <v>0</v>
          </cell>
          <cell r="Q9">
            <v>129</v>
          </cell>
          <cell r="R9">
            <v>160</v>
          </cell>
          <cell r="S9">
            <v>0</v>
          </cell>
          <cell r="T9">
            <v>118</v>
          </cell>
          <cell r="U9">
            <v>45</v>
          </cell>
          <cell r="V9">
            <v>0</v>
          </cell>
          <cell r="W9">
            <v>124</v>
          </cell>
          <cell r="X9">
            <v>115</v>
          </cell>
          <cell r="Y9">
            <v>0</v>
          </cell>
          <cell r="Z9">
            <v>1369</v>
          </cell>
        </row>
        <row r="10">
          <cell r="A10">
            <v>2</v>
          </cell>
          <cell r="B10">
            <v>0</v>
          </cell>
          <cell r="C10">
            <v>0</v>
          </cell>
          <cell r="D10">
            <v>95</v>
          </cell>
          <cell r="E10">
            <v>114</v>
          </cell>
          <cell r="F10">
            <v>0</v>
          </cell>
          <cell r="G10">
            <v>0</v>
          </cell>
          <cell r="H10">
            <v>96</v>
          </cell>
          <cell r="I10">
            <v>0</v>
          </cell>
          <cell r="J10">
            <v>0</v>
          </cell>
          <cell r="K10">
            <v>128</v>
          </cell>
          <cell r="L10">
            <v>0</v>
          </cell>
          <cell r="M10">
            <v>0</v>
          </cell>
          <cell r="N10">
            <v>150</v>
          </cell>
          <cell r="O10">
            <v>64</v>
          </cell>
          <cell r="P10">
            <v>0</v>
          </cell>
          <cell r="Q10">
            <v>132</v>
          </cell>
          <cell r="R10">
            <v>160</v>
          </cell>
          <cell r="S10">
            <v>0</v>
          </cell>
          <cell r="T10">
            <v>118</v>
          </cell>
          <cell r="U10">
            <v>45</v>
          </cell>
          <cell r="V10">
            <v>0</v>
          </cell>
          <cell r="W10">
            <v>124</v>
          </cell>
          <cell r="X10">
            <v>110</v>
          </cell>
          <cell r="Y10">
            <v>0</v>
          </cell>
          <cell r="Z10">
            <v>1336</v>
          </cell>
        </row>
        <row r="11">
          <cell r="A11">
            <v>3</v>
          </cell>
          <cell r="B11">
            <v>0</v>
          </cell>
          <cell r="C11">
            <v>0</v>
          </cell>
          <cell r="D11">
            <v>94</v>
          </cell>
          <cell r="E11">
            <v>114</v>
          </cell>
          <cell r="F11">
            <v>63</v>
          </cell>
          <cell r="G11">
            <v>0</v>
          </cell>
          <cell r="H11">
            <v>96</v>
          </cell>
          <cell r="I11">
            <v>53</v>
          </cell>
          <cell r="J11">
            <v>0</v>
          </cell>
          <cell r="K11">
            <v>127</v>
          </cell>
          <cell r="L11">
            <v>0</v>
          </cell>
          <cell r="M11">
            <v>0</v>
          </cell>
          <cell r="N11">
            <v>150</v>
          </cell>
          <cell r="O11">
            <v>64</v>
          </cell>
          <cell r="P11">
            <v>0</v>
          </cell>
          <cell r="Q11">
            <v>131</v>
          </cell>
          <cell r="R11">
            <v>160</v>
          </cell>
          <cell r="S11">
            <v>0</v>
          </cell>
          <cell r="T11">
            <v>120</v>
          </cell>
          <cell r="U11">
            <v>0</v>
          </cell>
          <cell r="V11">
            <v>0</v>
          </cell>
          <cell r="W11">
            <v>120</v>
          </cell>
          <cell r="X11">
            <v>118</v>
          </cell>
          <cell r="Y11">
            <v>0</v>
          </cell>
          <cell r="Z11">
            <v>1410</v>
          </cell>
        </row>
        <row r="12">
          <cell r="A12">
            <v>4</v>
          </cell>
          <cell r="B12">
            <v>115</v>
          </cell>
          <cell r="C12">
            <v>0</v>
          </cell>
          <cell r="D12">
            <v>95</v>
          </cell>
          <cell r="E12">
            <v>108</v>
          </cell>
          <cell r="F12">
            <v>63</v>
          </cell>
          <cell r="G12">
            <v>0</v>
          </cell>
          <cell r="H12">
            <v>96</v>
          </cell>
          <cell r="I12">
            <v>49</v>
          </cell>
          <cell r="J12">
            <v>0</v>
          </cell>
          <cell r="K12">
            <v>122</v>
          </cell>
          <cell r="L12">
            <v>0</v>
          </cell>
          <cell r="M12">
            <v>0</v>
          </cell>
          <cell r="N12">
            <v>110</v>
          </cell>
          <cell r="O12">
            <v>96</v>
          </cell>
          <cell r="P12">
            <v>156</v>
          </cell>
          <cell r="Q12">
            <v>0</v>
          </cell>
          <cell r="R12">
            <v>160</v>
          </cell>
          <cell r="S12">
            <v>0</v>
          </cell>
          <cell r="T12">
            <v>120</v>
          </cell>
          <cell r="U12">
            <v>0</v>
          </cell>
          <cell r="V12">
            <v>0</v>
          </cell>
          <cell r="W12">
            <v>120</v>
          </cell>
          <cell r="X12">
            <v>118</v>
          </cell>
          <cell r="Y12">
            <v>0</v>
          </cell>
          <cell r="Z12">
            <v>1528</v>
          </cell>
        </row>
        <row r="13">
          <cell r="A13">
            <v>5</v>
          </cell>
          <cell r="B13">
            <v>143</v>
          </cell>
          <cell r="C13">
            <v>224</v>
          </cell>
          <cell r="D13">
            <v>0</v>
          </cell>
          <cell r="E13">
            <v>0</v>
          </cell>
          <cell r="F13">
            <v>94</v>
          </cell>
          <cell r="G13">
            <v>0</v>
          </cell>
          <cell r="H13">
            <v>96</v>
          </cell>
          <cell r="I13">
            <v>63</v>
          </cell>
          <cell r="J13">
            <v>0</v>
          </cell>
          <cell r="K13">
            <v>126</v>
          </cell>
          <cell r="L13">
            <v>160</v>
          </cell>
          <cell r="M13">
            <v>128</v>
          </cell>
          <cell r="N13">
            <v>60</v>
          </cell>
          <cell r="O13">
            <v>64</v>
          </cell>
          <cell r="P13">
            <v>180</v>
          </cell>
          <cell r="Q13">
            <v>0</v>
          </cell>
          <cell r="R13">
            <v>0</v>
          </cell>
          <cell r="S13">
            <v>160</v>
          </cell>
          <cell r="T13">
            <v>0</v>
          </cell>
          <cell r="U13">
            <v>0</v>
          </cell>
          <cell r="V13">
            <v>120</v>
          </cell>
          <cell r="W13">
            <v>120</v>
          </cell>
          <cell r="X13">
            <v>143</v>
          </cell>
          <cell r="Y13">
            <v>0</v>
          </cell>
          <cell r="Z13">
            <v>1881</v>
          </cell>
        </row>
        <row r="14">
          <cell r="A14">
            <v>6</v>
          </cell>
          <cell r="B14">
            <v>128</v>
          </cell>
          <cell r="C14">
            <v>180</v>
          </cell>
          <cell r="D14">
            <v>0</v>
          </cell>
          <cell r="E14">
            <v>0</v>
          </cell>
          <cell r="F14">
            <v>85</v>
          </cell>
          <cell r="G14">
            <v>90</v>
          </cell>
          <cell r="H14">
            <v>0</v>
          </cell>
          <cell r="I14">
            <v>103</v>
          </cell>
          <cell r="J14">
            <v>120</v>
          </cell>
          <cell r="K14">
            <v>0</v>
          </cell>
          <cell r="L14">
            <v>153</v>
          </cell>
          <cell r="M14">
            <v>125</v>
          </cell>
          <cell r="N14">
            <v>60</v>
          </cell>
          <cell r="O14">
            <v>93</v>
          </cell>
          <cell r="P14">
            <v>170</v>
          </cell>
          <cell r="Q14">
            <v>0</v>
          </cell>
          <cell r="R14">
            <v>0</v>
          </cell>
          <cell r="S14">
            <v>155</v>
          </cell>
          <cell r="T14">
            <v>0</v>
          </cell>
          <cell r="U14">
            <v>0</v>
          </cell>
          <cell r="V14">
            <v>105</v>
          </cell>
          <cell r="W14">
            <v>0</v>
          </cell>
          <cell r="X14">
            <v>0</v>
          </cell>
          <cell r="Y14">
            <v>266</v>
          </cell>
          <cell r="Z14">
            <v>1833</v>
          </cell>
        </row>
        <row r="15">
          <cell r="A15">
            <v>7</v>
          </cell>
          <cell r="B15">
            <v>120</v>
          </cell>
          <cell r="C15">
            <v>160</v>
          </cell>
          <cell r="D15">
            <v>0</v>
          </cell>
          <cell r="E15">
            <v>0</v>
          </cell>
          <cell r="F15">
            <v>70</v>
          </cell>
          <cell r="G15">
            <v>62</v>
          </cell>
          <cell r="H15">
            <v>0</v>
          </cell>
          <cell r="I15">
            <v>99</v>
          </cell>
          <cell r="J15">
            <v>115</v>
          </cell>
          <cell r="K15">
            <v>0</v>
          </cell>
          <cell r="L15">
            <v>135</v>
          </cell>
          <cell r="M15">
            <v>112</v>
          </cell>
          <cell r="N15">
            <v>45</v>
          </cell>
          <cell r="O15">
            <v>74</v>
          </cell>
          <cell r="P15">
            <v>160</v>
          </cell>
          <cell r="Q15">
            <v>0</v>
          </cell>
          <cell r="R15">
            <v>0</v>
          </cell>
          <cell r="S15">
            <v>155</v>
          </cell>
          <cell r="T15">
            <v>0</v>
          </cell>
          <cell r="U15">
            <v>0</v>
          </cell>
          <cell r="V15">
            <v>105</v>
          </cell>
          <cell r="W15">
            <v>0</v>
          </cell>
          <cell r="X15">
            <v>0</v>
          </cell>
          <cell r="Y15">
            <v>264</v>
          </cell>
          <cell r="Z15">
            <v>1676</v>
          </cell>
        </row>
        <row r="16">
          <cell r="A16">
            <v>8</v>
          </cell>
          <cell r="B16">
            <v>100</v>
          </cell>
          <cell r="C16">
            <v>150</v>
          </cell>
          <cell r="D16">
            <v>0</v>
          </cell>
          <cell r="E16">
            <v>0</v>
          </cell>
          <cell r="F16">
            <v>69</v>
          </cell>
          <cell r="G16">
            <v>29</v>
          </cell>
          <cell r="H16">
            <v>0</v>
          </cell>
          <cell r="I16">
            <v>92</v>
          </cell>
          <cell r="J16">
            <v>102</v>
          </cell>
          <cell r="K16">
            <v>0</v>
          </cell>
          <cell r="L16">
            <v>126</v>
          </cell>
          <cell r="M16">
            <v>128</v>
          </cell>
          <cell r="N16">
            <v>20</v>
          </cell>
          <cell r="O16">
            <v>75</v>
          </cell>
          <cell r="P16">
            <v>117</v>
          </cell>
          <cell r="Q16">
            <v>0</v>
          </cell>
          <cell r="R16">
            <v>0</v>
          </cell>
          <cell r="S16">
            <v>165</v>
          </cell>
          <cell r="T16">
            <v>0</v>
          </cell>
          <cell r="U16">
            <v>0</v>
          </cell>
          <cell r="V16">
            <v>100</v>
          </cell>
          <cell r="W16">
            <v>0</v>
          </cell>
          <cell r="X16">
            <v>0</v>
          </cell>
          <cell r="Y16">
            <v>242</v>
          </cell>
          <cell r="Z16">
            <v>1515</v>
          </cell>
        </row>
        <row r="17">
          <cell r="A17">
            <v>9</v>
          </cell>
          <cell r="B17">
            <v>60</v>
          </cell>
          <cell r="C17">
            <v>59</v>
          </cell>
          <cell r="D17">
            <v>0</v>
          </cell>
          <cell r="E17">
            <v>0</v>
          </cell>
          <cell r="F17">
            <v>62</v>
          </cell>
          <cell r="G17">
            <v>17</v>
          </cell>
          <cell r="H17">
            <v>0</v>
          </cell>
          <cell r="I17">
            <v>70</v>
          </cell>
          <cell r="J17">
            <v>70</v>
          </cell>
          <cell r="K17">
            <v>0</v>
          </cell>
          <cell r="L17">
            <v>71</v>
          </cell>
          <cell r="M17">
            <v>96</v>
          </cell>
          <cell r="N17">
            <v>0</v>
          </cell>
          <cell r="O17">
            <v>40</v>
          </cell>
          <cell r="P17">
            <v>91</v>
          </cell>
          <cell r="Q17">
            <v>0</v>
          </cell>
          <cell r="R17">
            <v>0</v>
          </cell>
          <cell r="S17">
            <v>120</v>
          </cell>
          <cell r="T17">
            <v>0</v>
          </cell>
          <cell r="U17">
            <v>0</v>
          </cell>
          <cell r="V17">
            <v>60</v>
          </cell>
          <cell r="W17">
            <v>0</v>
          </cell>
          <cell r="X17">
            <v>0</v>
          </cell>
          <cell r="Y17">
            <v>120</v>
          </cell>
          <cell r="Z17">
            <v>936</v>
          </cell>
        </row>
        <row r="18">
          <cell r="A18">
            <v>10</v>
          </cell>
          <cell r="B18">
            <v>53</v>
          </cell>
          <cell r="C18">
            <v>50</v>
          </cell>
          <cell r="D18">
            <v>0</v>
          </cell>
          <cell r="E18">
            <v>0</v>
          </cell>
          <cell r="F18">
            <v>51</v>
          </cell>
          <cell r="G18">
            <v>16</v>
          </cell>
          <cell r="H18">
            <v>0</v>
          </cell>
          <cell r="I18">
            <v>45</v>
          </cell>
          <cell r="J18">
            <v>53</v>
          </cell>
          <cell r="K18">
            <v>0</v>
          </cell>
          <cell r="L18">
            <v>53</v>
          </cell>
          <cell r="M18">
            <v>85</v>
          </cell>
          <cell r="N18">
            <v>0</v>
          </cell>
          <cell r="O18">
            <v>29</v>
          </cell>
          <cell r="P18">
            <v>78</v>
          </cell>
          <cell r="Q18">
            <v>0</v>
          </cell>
          <cell r="R18">
            <v>0</v>
          </cell>
          <cell r="S18">
            <v>111</v>
          </cell>
          <cell r="T18">
            <v>0</v>
          </cell>
          <cell r="U18">
            <v>0</v>
          </cell>
          <cell r="V18">
            <v>50</v>
          </cell>
          <cell r="W18">
            <v>0</v>
          </cell>
          <cell r="X18">
            <v>0</v>
          </cell>
          <cell r="Y18">
            <v>93</v>
          </cell>
          <cell r="Z18">
            <v>767</v>
          </cell>
        </row>
        <row r="19">
          <cell r="A19">
            <v>11</v>
          </cell>
          <cell r="B19">
            <v>35</v>
          </cell>
          <cell r="C19">
            <v>72</v>
          </cell>
          <cell r="D19">
            <v>0</v>
          </cell>
          <cell r="E19">
            <v>0</v>
          </cell>
          <cell r="F19">
            <v>44</v>
          </cell>
          <cell r="G19">
            <v>0</v>
          </cell>
          <cell r="H19">
            <v>0</v>
          </cell>
          <cell r="I19">
            <v>38</v>
          </cell>
          <cell r="J19">
            <v>50</v>
          </cell>
          <cell r="K19">
            <v>0</v>
          </cell>
          <cell r="L19">
            <v>52</v>
          </cell>
          <cell r="M19">
            <v>56</v>
          </cell>
          <cell r="N19">
            <v>0</v>
          </cell>
          <cell r="O19">
            <v>30</v>
          </cell>
          <cell r="P19">
            <v>90</v>
          </cell>
          <cell r="Q19">
            <v>0</v>
          </cell>
          <cell r="R19">
            <v>0</v>
          </cell>
          <cell r="S19">
            <v>96</v>
          </cell>
          <cell r="T19">
            <v>0</v>
          </cell>
          <cell r="U19">
            <v>0</v>
          </cell>
          <cell r="V19">
            <v>40</v>
          </cell>
          <cell r="W19">
            <v>0</v>
          </cell>
          <cell r="X19">
            <v>0</v>
          </cell>
          <cell r="Y19">
            <v>78</v>
          </cell>
          <cell r="Z19">
            <v>681</v>
          </cell>
        </row>
        <row r="20">
          <cell r="A20">
            <v>12</v>
          </cell>
          <cell r="B20">
            <v>23</v>
          </cell>
          <cell r="C20">
            <v>83</v>
          </cell>
          <cell r="D20">
            <v>0</v>
          </cell>
          <cell r="E20">
            <v>0</v>
          </cell>
          <cell r="F20">
            <v>30</v>
          </cell>
          <cell r="G20">
            <v>0</v>
          </cell>
          <cell r="H20">
            <v>0</v>
          </cell>
          <cell r="I20">
            <v>11</v>
          </cell>
          <cell r="J20">
            <v>47</v>
          </cell>
          <cell r="K20">
            <v>0</v>
          </cell>
          <cell r="L20">
            <v>43</v>
          </cell>
          <cell r="M20">
            <v>56</v>
          </cell>
          <cell r="N20">
            <v>0</v>
          </cell>
          <cell r="O20">
            <v>12</v>
          </cell>
          <cell r="P20">
            <v>68</v>
          </cell>
          <cell r="Q20">
            <v>0</v>
          </cell>
          <cell r="R20">
            <v>0</v>
          </cell>
          <cell r="S20">
            <v>65</v>
          </cell>
          <cell r="T20">
            <v>0</v>
          </cell>
          <cell r="U20">
            <v>0</v>
          </cell>
          <cell r="V20">
            <v>15</v>
          </cell>
          <cell r="W20">
            <v>0</v>
          </cell>
          <cell r="X20">
            <v>0</v>
          </cell>
          <cell r="Y20">
            <v>30</v>
          </cell>
          <cell r="Z20">
            <v>483</v>
          </cell>
        </row>
        <row r="21">
          <cell r="A21" t="str">
            <v>∑</v>
          </cell>
          <cell r="B21">
            <v>777</v>
          </cell>
          <cell r="C21">
            <v>978</v>
          </cell>
          <cell r="D21">
            <v>474</v>
          </cell>
          <cell r="E21">
            <v>584</v>
          </cell>
          <cell r="F21">
            <v>631</v>
          </cell>
          <cell r="G21">
            <v>214</v>
          </cell>
          <cell r="H21">
            <v>626</v>
          </cell>
          <cell r="I21">
            <v>623</v>
          </cell>
          <cell r="J21">
            <v>557</v>
          </cell>
          <cell r="K21">
            <v>758</v>
          </cell>
          <cell r="L21">
            <v>793</v>
          </cell>
          <cell r="M21">
            <v>786</v>
          </cell>
          <cell r="N21">
            <v>895</v>
          </cell>
          <cell r="O21">
            <v>769</v>
          </cell>
          <cell r="P21">
            <v>1110</v>
          </cell>
          <cell r="Q21">
            <v>521</v>
          </cell>
          <cell r="R21">
            <v>800</v>
          </cell>
          <cell r="S21">
            <v>1027</v>
          </cell>
          <cell r="T21">
            <v>596</v>
          </cell>
          <cell r="U21">
            <v>180</v>
          </cell>
          <cell r="V21">
            <v>595</v>
          </cell>
          <cell r="W21">
            <v>736</v>
          </cell>
          <cell r="X21">
            <v>732</v>
          </cell>
          <cell r="Y21">
            <v>1093</v>
          </cell>
          <cell r="Z21">
            <v>16855</v>
          </cell>
        </row>
        <row r="22">
          <cell r="A22" t="str">
            <v>∑PK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∑PK+K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∑1-3</v>
          </cell>
          <cell r="B24">
            <v>0</v>
          </cell>
          <cell r="C24">
            <v>0</v>
          </cell>
          <cell r="D24">
            <v>95</v>
          </cell>
          <cell r="E24">
            <v>128</v>
          </cell>
          <cell r="F24">
            <v>0</v>
          </cell>
          <cell r="G24">
            <v>0</v>
          </cell>
          <cell r="H24">
            <v>120</v>
          </cell>
          <cell r="I24">
            <v>0</v>
          </cell>
          <cell r="J24">
            <v>0</v>
          </cell>
          <cell r="K24">
            <v>128</v>
          </cell>
          <cell r="L24">
            <v>0</v>
          </cell>
          <cell r="M24">
            <v>0</v>
          </cell>
          <cell r="N24">
            <v>150</v>
          </cell>
          <cell r="O24">
            <v>64</v>
          </cell>
          <cell r="P24">
            <v>0</v>
          </cell>
          <cell r="Q24">
            <v>129</v>
          </cell>
          <cell r="R24">
            <v>160</v>
          </cell>
          <cell r="S24">
            <v>0</v>
          </cell>
          <cell r="T24">
            <v>120</v>
          </cell>
          <cell r="U24">
            <v>90</v>
          </cell>
          <cell r="V24">
            <v>0</v>
          </cell>
          <cell r="W24">
            <v>128</v>
          </cell>
          <cell r="X24">
            <v>128</v>
          </cell>
          <cell r="Y24">
            <v>0</v>
          </cell>
          <cell r="Z24">
            <v>1440</v>
          </cell>
        </row>
        <row r="25">
          <cell r="A25" t="str">
            <v>∑4-5</v>
          </cell>
          <cell r="B25">
            <v>0</v>
          </cell>
          <cell r="C25">
            <v>0</v>
          </cell>
          <cell r="D25">
            <v>190</v>
          </cell>
          <cell r="E25">
            <v>248</v>
          </cell>
          <cell r="F25">
            <v>0</v>
          </cell>
          <cell r="G25">
            <v>0</v>
          </cell>
          <cell r="H25">
            <v>242</v>
          </cell>
          <cell r="I25">
            <v>0</v>
          </cell>
          <cell r="J25">
            <v>0</v>
          </cell>
          <cell r="K25">
            <v>255</v>
          </cell>
          <cell r="L25">
            <v>0</v>
          </cell>
          <cell r="M25">
            <v>0</v>
          </cell>
          <cell r="N25">
            <v>300</v>
          </cell>
          <cell r="O25">
            <v>128</v>
          </cell>
          <cell r="P25">
            <v>0</v>
          </cell>
          <cell r="Q25">
            <v>258</v>
          </cell>
          <cell r="R25">
            <v>320</v>
          </cell>
          <cell r="S25">
            <v>0</v>
          </cell>
          <cell r="T25">
            <v>238</v>
          </cell>
          <cell r="U25">
            <v>135</v>
          </cell>
          <cell r="V25">
            <v>0</v>
          </cell>
          <cell r="W25">
            <v>252</v>
          </cell>
          <cell r="X25">
            <v>243</v>
          </cell>
          <cell r="Y25">
            <v>0</v>
          </cell>
          <cell r="Z25">
            <v>2809</v>
          </cell>
        </row>
        <row r="26">
          <cell r="A26" t="str">
            <v>∑6-8</v>
          </cell>
          <cell r="B26">
            <v>0</v>
          </cell>
          <cell r="C26">
            <v>0</v>
          </cell>
          <cell r="D26">
            <v>190</v>
          </cell>
          <cell r="E26">
            <v>234</v>
          </cell>
          <cell r="F26">
            <v>0</v>
          </cell>
          <cell r="G26">
            <v>0</v>
          </cell>
          <cell r="H26">
            <v>218</v>
          </cell>
          <cell r="I26">
            <v>0</v>
          </cell>
          <cell r="J26">
            <v>0</v>
          </cell>
          <cell r="K26">
            <v>255</v>
          </cell>
          <cell r="L26">
            <v>0</v>
          </cell>
          <cell r="M26">
            <v>0</v>
          </cell>
          <cell r="N26">
            <v>300</v>
          </cell>
          <cell r="O26">
            <v>128</v>
          </cell>
          <cell r="P26">
            <v>0</v>
          </cell>
          <cell r="Q26">
            <v>261</v>
          </cell>
          <cell r="R26">
            <v>320</v>
          </cell>
          <cell r="S26">
            <v>0</v>
          </cell>
          <cell r="T26">
            <v>236</v>
          </cell>
          <cell r="U26">
            <v>90</v>
          </cell>
          <cell r="V26">
            <v>0</v>
          </cell>
          <cell r="W26">
            <v>248</v>
          </cell>
          <cell r="X26">
            <v>225</v>
          </cell>
          <cell r="Y26">
            <v>0</v>
          </cell>
          <cell r="Z26">
            <v>2705</v>
          </cell>
        </row>
        <row r="27">
          <cell r="A27" t="str">
            <v>∑8-12</v>
          </cell>
          <cell r="B27">
            <v>0</v>
          </cell>
          <cell r="C27">
            <v>0</v>
          </cell>
          <cell r="D27">
            <v>189</v>
          </cell>
          <cell r="E27">
            <v>228</v>
          </cell>
          <cell r="F27">
            <v>63</v>
          </cell>
          <cell r="G27">
            <v>0</v>
          </cell>
          <cell r="H27">
            <v>192</v>
          </cell>
          <cell r="I27">
            <v>53</v>
          </cell>
          <cell r="J27">
            <v>0</v>
          </cell>
          <cell r="K27">
            <v>255</v>
          </cell>
          <cell r="L27">
            <v>0</v>
          </cell>
          <cell r="M27">
            <v>0</v>
          </cell>
          <cell r="N27">
            <v>300</v>
          </cell>
          <cell r="O27">
            <v>128</v>
          </cell>
          <cell r="P27">
            <v>0</v>
          </cell>
          <cell r="Q27">
            <v>263</v>
          </cell>
          <cell r="R27">
            <v>320</v>
          </cell>
          <cell r="S27">
            <v>0</v>
          </cell>
          <cell r="T27">
            <v>238</v>
          </cell>
          <cell r="U27">
            <v>45</v>
          </cell>
          <cell r="V27">
            <v>0</v>
          </cell>
          <cell r="W27">
            <v>244</v>
          </cell>
          <cell r="X27">
            <v>228</v>
          </cell>
          <cell r="Y27">
            <v>0</v>
          </cell>
          <cell r="Z27">
            <v>2746</v>
          </cell>
        </row>
        <row r="28">
          <cell r="A28" t="str">
            <v>∑9-11</v>
          </cell>
          <cell r="B28">
            <v>115</v>
          </cell>
          <cell r="C28">
            <v>0</v>
          </cell>
          <cell r="D28">
            <v>189</v>
          </cell>
          <cell r="E28">
            <v>222</v>
          </cell>
          <cell r="F28">
            <v>126</v>
          </cell>
          <cell r="G28">
            <v>0</v>
          </cell>
          <cell r="H28">
            <v>192</v>
          </cell>
          <cell r="I28">
            <v>102</v>
          </cell>
          <cell r="J28">
            <v>0</v>
          </cell>
          <cell r="K28">
            <v>249</v>
          </cell>
          <cell r="L28">
            <v>0</v>
          </cell>
          <cell r="M28">
            <v>0</v>
          </cell>
          <cell r="N28">
            <v>260</v>
          </cell>
          <cell r="O28">
            <v>160</v>
          </cell>
          <cell r="P28">
            <v>156</v>
          </cell>
          <cell r="Q28">
            <v>131</v>
          </cell>
          <cell r="R28">
            <v>320</v>
          </cell>
          <cell r="S28">
            <v>0</v>
          </cell>
          <cell r="T28">
            <v>240</v>
          </cell>
          <cell r="U28">
            <v>0</v>
          </cell>
          <cell r="V28">
            <v>0</v>
          </cell>
          <cell r="W28">
            <v>240</v>
          </cell>
          <cell r="X28">
            <v>236</v>
          </cell>
          <cell r="Y28">
            <v>0</v>
          </cell>
          <cell r="Z28">
            <v>2938</v>
          </cell>
        </row>
        <row r="29">
          <cell r="A29" t="str">
            <v>∑9-12</v>
          </cell>
          <cell r="B29">
            <v>258</v>
          </cell>
          <cell r="C29">
            <v>224</v>
          </cell>
          <cell r="D29">
            <v>95</v>
          </cell>
          <cell r="E29">
            <v>108</v>
          </cell>
          <cell r="F29">
            <v>157</v>
          </cell>
          <cell r="G29">
            <v>0</v>
          </cell>
          <cell r="H29">
            <v>192</v>
          </cell>
          <cell r="I29">
            <v>112</v>
          </cell>
          <cell r="J29">
            <v>0</v>
          </cell>
          <cell r="K29">
            <v>248</v>
          </cell>
          <cell r="L29">
            <v>160</v>
          </cell>
          <cell r="M29">
            <v>128</v>
          </cell>
          <cell r="N29">
            <v>170</v>
          </cell>
          <cell r="O29">
            <v>160</v>
          </cell>
          <cell r="P29">
            <v>336</v>
          </cell>
          <cell r="Q29">
            <v>0</v>
          </cell>
          <cell r="R29">
            <v>160</v>
          </cell>
          <cell r="S29">
            <v>160</v>
          </cell>
          <cell r="T29">
            <v>120</v>
          </cell>
          <cell r="U29">
            <v>0</v>
          </cell>
          <cell r="V29">
            <v>120</v>
          </cell>
          <cell r="W29">
            <v>240</v>
          </cell>
          <cell r="X29">
            <v>261</v>
          </cell>
          <cell r="Y29">
            <v>0</v>
          </cell>
          <cell r="Z29">
            <v>3409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nder.rose-henig@basise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tabSelected="1" view="pageBreakPreview" zoomScale="130" zoomScaleSheetLayoutView="130" workbookViewId="0">
      <selection activeCell="A14" sqref="A14"/>
    </sheetView>
  </sheetViews>
  <sheetFormatPr defaultColWidth="9.140625" defaultRowHeight="12.75" x14ac:dyDescent="0.2"/>
  <cols>
    <col min="1" max="1" width="49.7109375" style="70" bestFit="1" customWidth="1"/>
    <col min="2" max="3" width="9.140625" style="70"/>
    <col min="4" max="4" width="52.42578125" style="70" customWidth="1"/>
    <col min="5" max="16384" width="9.140625" style="70"/>
  </cols>
  <sheetData>
    <row r="1" spans="1:1" x14ac:dyDescent="0.2">
      <c r="A1" s="69" t="s">
        <v>135</v>
      </c>
    </row>
    <row r="2" spans="1:1" x14ac:dyDescent="0.2">
      <c r="A2" s="71" t="s">
        <v>186</v>
      </c>
    </row>
    <row r="4" spans="1:1" x14ac:dyDescent="0.2">
      <c r="A4" s="71" t="s">
        <v>183</v>
      </c>
    </row>
    <row r="5" spans="1:1" ht="15" x14ac:dyDescent="0.25">
      <c r="A5" s="111" t="s">
        <v>184</v>
      </c>
    </row>
    <row r="6" spans="1:1" x14ac:dyDescent="0.2">
      <c r="A6" s="71" t="s">
        <v>185</v>
      </c>
    </row>
    <row r="8" spans="1:1" x14ac:dyDescent="0.2">
      <c r="A8" s="71">
        <v>2020</v>
      </c>
    </row>
    <row r="9" spans="1:1" x14ac:dyDescent="0.2">
      <c r="A9" s="71"/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40" sqref="C40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2" t="str">
        <f>'Cover Sheet'!A2</f>
        <v>BASIS DC</v>
      </c>
    </row>
    <row r="2" spans="1:4" x14ac:dyDescent="0.2">
      <c r="A2" s="3" t="str">
        <f>'Cover Sheet'!A8&amp;" Enrollment Data"</f>
        <v>2020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35" t="s">
        <v>38</v>
      </c>
      <c r="B4" s="134" t="s">
        <v>81</v>
      </c>
      <c r="C4" s="134" t="s">
        <v>122</v>
      </c>
      <c r="D4" s="134" t="s">
        <v>121</v>
      </c>
    </row>
    <row r="5" spans="1:4" ht="16.5" customHeight="1" x14ac:dyDescent="0.2">
      <c r="A5" s="136"/>
      <c r="B5" s="134"/>
      <c r="C5" s="134"/>
      <c r="D5" s="134"/>
    </row>
    <row r="6" spans="1:4" ht="12.75" customHeight="1" x14ac:dyDescent="0.2">
      <c r="A6" s="8" t="s">
        <v>39</v>
      </c>
      <c r="B6" s="36">
        <v>0</v>
      </c>
      <c r="C6" s="37">
        <v>0</v>
      </c>
      <c r="D6" s="37"/>
    </row>
    <row r="7" spans="1:4" ht="12.75" customHeight="1" x14ac:dyDescent="0.2">
      <c r="A7" s="8" t="s">
        <v>40</v>
      </c>
      <c r="B7" s="36">
        <v>0</v>
      </c>
      <c r="C7" s="37">
        <v>0</v>
      </c>
      <c r="D7" s="37"/>
    </row>
    <row r="8" spans="1:4" ht="12.75" customHeight="1" x14ac:dyDescent="0.2">
      <c r="A8" s="8" t="s">
        <v>41</v>
      </c>
      <c r="B8" s="36">
        <v>0</v>
      </c>
      <c r="C8" s="37">
        <v>0</v>
      </c>
      <c r="D8" s="37"/>
    </row>
    <row r="9" spans="1:4" ht="12.75" customHeight="1" x14ac:dyDescent="0.2">
      <c r="A9" s="8" t="s">
        <v>42</v>
      </c>
      <c r="B9" s="36">
        <v>0</v>
      </c>
      <c r="C9" s="37">
        <v>0</v>
      </c>
      <c r="D9" s="37"/>
    </row>
    <row r="10" spans="1:4" ht="12.75" customHeight="1" x14ac:dyDescent="0.2">
      <c r="A10" s="8" t="s">
        <v>43</v>
      </c>
      <c r="B10" s="36">
        <v>0</v>
      </c>
      <c r="C10" s="37">
        <v>0</v>
      </c>
      <c r="D10" s="37"/>
    </row>
    <row r="11" spans="1:4" ht="12.75" customHeight="1" x14ac:dyDescent="0.2">
      <c r="A11" s="8" t="s">
        <v>44</v>
      </c>
      <c r="B11" s="36">
        <v>0</v>
      </c>
      <c r="C11" s="37">
        <v>0</v>
      </c>
      <c r="D11" s="37"/>
    </row>
    <row r="12" spans="1:4" ht="12.75" customHeight="1" x14ac:dyDescent="0.2">
      <c r="A12" s="8" t="s">
        <v>45</v>
      </c>
      <c r="B12" s="36">
        <v>0</v>
      </c>
      <c r="C12" s="37">
        <v>0</v>
      </c>
      <c r="D12" s="37"/>
    </row>
    <row r="13" spans="1:4" ht="12.75" customHeight="1" x14ac:dyDescent="0.2">
      <c r="A13" s="8" t="s">
        <v>46</v>
      </c>
      <c r="B13" s="36">
        <v>137</v>
      </c>
      <c r="C13" s="37">
        <v>120</v>
      </c>
      <c r="D13" s="37"/>
    </row>
    <row r="14" spans="1:4" ht="12.75" customHeight="1" x14ac:dyDescent="0.2">
      <c r="A14" s="9" t="s">
        <v>47</v>
      </c>
      <c r="B14" s="36">
        <v>102</v>
      </c>
      <c r="C14" s="37">
        <v>135</v>
      </c>
      <c r="D14" s="37"/>
    </row>
    <row r="15" spans="1:4" ht="12.75" customHeight="1" x14ac:dyDescent="0.2">
      <c r="A15" s="9" t="s">
        <v>48</v>
      </c>
      <c r="B15" s="36">
        <v>108</v>
      </c>
      <c r="C15" s="37">
        <v>108</v>
      </c>
      <c r="D15" s="37"/>
    </row>
    <row r="16" spans="1:4" ht="12.75" customHeight="1" x14ac:dyDescent="0.2">
      <c r="A16" s="9" t="s">
        <v>49</v>
      </c>
      <c r="B16" s="36">
        <v>89</v>
      </c>
      <c r="C16" s="37">
        <v>77</v>
      </c>
      <c r="D16" s="37"/>
    </row>
    <row r="17" spans="1:4" ht="12.75" customHeight="1" x14ac:dyDescent="0.2">
      <c r="A17" s="8" t="s">
        <v>50</v>
      </c>
      <c r="B17" s="36">
        <v>49</v>
      </c>
      <c r="C17" s="37">
        <v>61</v>
      </c>
      <c r="D17" s="37"/>
    </row>
    <row r="18" spans="1:4" ht="12.75" customHeight="1" x14ac:dyDescent="0.2">
      <c r="A18" s="8" t="s">
        <v>51</v>
      </c>
      <c r="B18" s="36">
        <v>51</v>
      </c>
      <c r="C18" s="37">
        <v>53</v>
      </c>
      <c r="D18" s="37"/>
    </row>
    <row r="19" spans="1:4" ht="12.75" customHeight="1" x14ac:dyDescent="0.2">
      <c r="A19" s="8" t="s">
        <v>52</v>
      </c>
      <c r="B19" s="36">
        <v>45</v>
      </c>
      <c r="C19" s="37">
        <v>44</v>
      </c>
      <c r="D19" s="37"/>
    </row>
    <row r="20" spans="1:4" ht="12.75" customHeight="1" x14ac:dyDescent="0.2">
      <c r="A20" s="8" t="s">
        <v>53</v>
      </c>
      <c r="B20" s="36">
        <v>15</v>
      </c>
      <c r="C20" s="37">
        <v>50</v>
      </c>
      <c r="D20" s="37"/>
    </row>
    <row r="21" spans="1:4" ht="12.75" customHeight="1" x14ac:dyDescent="0.2">
      <c r="A21" s="8" t="s">
        <v>54</v>
      </c>
      <c r="B21" s="36">
        <v>0</v>
      </c>
      <c r="C21" s="37">
        <v>0</v>
      </c>
      <c r="D21" s="37"/>
    </row>
    <row r="22" spans="1:4" ht="12.75" customHeight="1" x14ac:dyDescent="0.2">
      <c r="A22" s="8" t="s">
        <v>55</v>
      </c>
      <c r="B22" s="36">
        <v>0</v>
      </c>
      <c r="C22" s="37">
        <v>0</v>
      </c>
      <c r="D22" s="37"/>
    </row>
    <row r="23" spans="1:4" ht="13.5" customHeight="1" x14ac:dyDescent="0.2">
      <c r="A23" s="9" t="s">
        <v>56</v>
      </c>
      <c r="B23" s="36">
        <v>0</v>
      </c>
      <c r="C23" s="37">
        <v>0</v>
      </c>
      <c r="D23" s="37"/>
    </row>
    <row r="24" spans="1:4" x14ac:dyDescent="0.2">
      <c r="A24" s="17" t="s">
        <v>57</v>
      </c>
      <c r="B24" s="13">
        <f>SUM(B6:B23)</f>
        <v>596</v>
      </c>
      <c r="C24" s="13">
        <f>SUM(C6:C23)</f>
        <v>648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15</v>
      </c>
      <c r="C27" s="37">
        <v>24</v>
      </c>
      <c r="D27" s="37"/>
    </row>
    <row r="28" spans="1:4" ht="12.75" customHeight="1" x14ac:dyDescent="0.2">
      <c r="A28" s="8" t="s">
        <v>60</v>
      </c>
      <c r="B28" s="36">
        <v>5</v>
      </c>
      <c r="C28" s="37">
        <v>1</v>
      </c>
      <c r="D28" s="37"/>
    </row>
    <row r="29" spans="1:4" ht="12.75" customHeight="1" x14ac:dyDescent="0.2">
      <c r="A29" s="8" t="s">
        <v>61</v>
      </c>
      <c r="B29" s="36">
        <v>0</v>
      </c>
      <c r="C29" s="37">
        <v>0</v>
      </c>
      <c r="D29" s="37"/>
    </row>
    <row r="30" spans="1:4" ht="12.75" customHeight="1" x14ac:dyDescent="0.2">
      <c r="A30" s="8" t="s">
        <v>62</v>
      </c>
      <c r="B30" s="36">
        <v>1</v>
      </c>
      <c r="C30" s="37">
        <v>4</v>
      </c>
      <c r="D30" s="37"/>
    </row>
    <row r="31" spans="1:4" ht="13.5" customHeight="1" x14ac:dyDescent="0.2">
      <c r="A31" s="17" t="s">
        <v>63</v>
      </c>
      <c r="B31" s="13">
        <f>SUM(B27:B30)</f>
        <v>21</v>
      </c>
      <c r="C31" s="13">
        <f>SUM(C27:C30)</f>
        <v>29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12</v>
      </c>
      <c r="C35" s="39">
        <v>5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>
        <v>0</v>
      </c>
      <c r="C38" s="37">
        <v>0</v>
      </c>
      <c r="D38" s="37"/>
    </row>
    <row r="39" spans="1:6" ht="12.75" customHeight="1" x14ac:dyDescent="0.2">
      <c r="A39" s="7" t="s">
        <v>68</v>
      </c>
      <c r="B39" s="40">
        <v>0</v>
      </c>
      <c r="C39" s="37">
        <v>0</v>
      </c>
      <c r="D39" s="37"/>
    </row>
    <row r="40" spans="1:6" ht="12.75" customHeight="1" x14ac:dyDescent="0.2">
      <c r="A40" s="7" t="s">
        <v>69</v>
      </c>
      <c r="B40" s="40">
        <v>0</v>
      </c>
      <c r="C40" s="37">
        <v>0</v>
      </c>
      <c r="D40" s="37"/>
      <c r="F40" s="4"/>
    </row>
    <row r="41" spans="1:6" ht="12.75" customHeight="1" x14ac:dyDescent="0.2">
      <c r="A41" s="7" t="s">
        <v>70</v>
      </c>
      <c r="B41" s="40">
        <v>0</v>
      </c>
      <c r="C41" s="37">
        <v>0</v>
      </c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>
        <v>0</v>
      </c>
      <c r="C45" s="39">
        <v>0</v>
      </c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>
        <v>0</v>
      </c>
      <c r="C48" s="39">
        <v>0</v>
      </c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51</v>
      </c>
      <c r="C51" s="39">
        <v>49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>
        <v>0</v>
      </c>
      <c r="C54" s="37">
        <v>0</v>
      </c>
      <c r="D54" s="37"/>
      <c r="F54" s="4"/>
    </row>
    <row r="55" spans="1:6" ht="12.75" customHeight="1" x14ac:dyDescent="0.2">
      <c r="A55" s="7" t="s">
        <v>77</v>
      </c>
      <c r="B55" s="42">
        <v>0</v>
      </c>
      <c r="C55" s="37">
        <v>0</v>
      </c>
      <c r="D55" s="37"/>
      <c r="F55" s="4"/>
    </row>
    <row r="56" spans="1:6" ht="12.75" customHeight="1" x14ac:dyDescent="0.2">
      <c r="A56" s="7" t="s">
        <v>78</v>
      </c>
      <c r="B56" s="42">
        <v>0</v>
      </c>
      <c r="C56" s="37">
        <v>0</v>
      </c>
      <c r="D56" s="37"/>
      <c r="F56" s="4"/>
    </row>
    <row r="57" spans="1:6" ht="12.75" customHeight="1" x14ac:dyDescent="0.2">
      <c r="A57" s="7" t="s">
        <v>79</v>
      </c>
      <c r="B57" s="42">
        <v>0</v>
      </c>
      <c r="C57" s="37">
        <v>0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opLeftCell="A19" zoomScale="85" zoomScaleNormal="85" zoomScaleSheetLayoutView="115" workbookViewId="0">
      <selection activeCell="Y62" sqref="Y62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4.42578125" style="43" customWidth="1"/>
    <col min="5" max="5" width="2.7109375" style="2" customWidth="1"/>
    <col min="6" max="6" width="10.7109375" style="44" customWidth="1"/>
    <col min="7" max="7" width="2.7109375" style="2" customWidth="1"/>
    <col min="8" max="10" width="12.5703125" style="43" bestFit="1" customWidth="1"/>
    <col min="11" max="11" width="14.28515625" style="43" bestFit="1" customWidth="1"/>
    <col min="12" max="14" width="12.5703125" style="43" bestFit="1" customWidth="1"/>
    <col min="15" max="15" width="14.28515625" style="43" bestFit="1" customWidth="1"/>
    <col min="16" max="18" width="12.5703125" style="43" bestFit="1" customWidth="1"/>
    <col min="19" max="19" width="14.28515625" style="43" bestFit="1" customWidth="1"/>
    <col min="20" max="21" width="12.5703125" style="43" bestFit="1" customWidth="1"/>
    <col min="22" max="22" width="13.7109375" style="43" customWidth="1"/>
    <col min="23" max="23" width="14.28515625" style="43" bestFit="1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1" t="str">
        <f>'Cover Sheet'!A2</f>
        <v>BASIS DC</v>
      </c>
      <c r="B1" s="61"/>
    </row>
    <row r="2" spans="1:25" ht="12.75" customHeight="1" x14ac:dyDescent="0.2">
      <c r="A2" s="43" t="str">
        <f>'Cover Sheet'!A8&amp;" Annual Budget"</f>
        <v>2020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8" t="s">
        <v>148</v>
      </c>
      <c r="E4" s="49"/>
      <c r="F4" s="49"/>
      <c r="G4" s="49"/>
      <c r="H4" s="48" t="s">
        <v>136</v>
      </c>
      <c r="I4" s="48" t="s">
        <v>137</v>
      </c>
      <c r="J4" s="48" t="s">
        <v>138</v>
      </c>
      <c r="K4" s="48" t="s">
        <v>82</v>
      </c>
      <c r="L4" s="48" t="s">
        <v>139</v>
      </c>
      <c r="M4" s="48" t="s">
        <v>140</v>
      </c>
      <c r="N4" s="48" t="s">
        <v>141</v>
      </c>
      <c r="O4" s="48" t="s">
        <v>83</v>
      </c>
      <c r="P4" s="48" t="s">
        <v>142</v>
      </c>
      <c r="Q4" s="48" t="s">
        <v>143</v>
      </c>
      <c r="R4" s="48" t="s">
        <v>144</v>
      </c>
      <c r="S4" s="48" t="s">
        <v>84</v>
      </c>
      <c r="T4" s="48" t="s">
        <v>145</v>
      </c>
      <c r="U4" s="48" t="s">
        <v>146</v>
      </c>
      <c r="V4" s="48" t="s">
        <v>147</v>
      </c>
      <c r="W4" s="48" t="s">
        <v>85</v>
      </c>
      <c r="X4" s="45"/>
      <c r="Y4" s="48" t="s">
        <v>149</v>
      </c>
    </row>
    <row r="5" spans="1:25" x14ac:dyDescent="0.2">
      <c r="B5" s="2"/>
      <c r="C5" s="45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5"/>
      <c r="Y5" s="50" t="s">
        <v>112</v>
      </c>
    </row>
    <row r="6" spans="1:25" x14ac:dyDescent="0.2">
      <c r="A6" s="52" t="s">
        <v>4</v>
      </c>
      <c r="B6" s="2"/>
      <c r="C6" s="45"/>
      <c r="X6" s="45"/>
    </row>
    <row r="7" spans="1:25" x14ac:dyDescent="0.2">
      <c r="A7" s="46"/>
      <c r="B7" s="46" t="s">
        <v>152</v>
      </c>
      <c r="C7" s="45"/>
      <c r="D7" s="53">
        <v>7325384.2899999991</v>
      </c>
      <c r="E7" s="54"/>
      <c r="F7" s="54"/>
      <c r="G7" s="54"/>
      <c r="H7" s="112">
        <v>635033.92000000004</v>
      </c>
      <c r="I7" s="112">
        <v>635033.92000000004</v>
      </c>
      <c r="J7" s="112">
        <v>635033.92000000004</v>
      </c>
      <c r="K7" s="113">
        <f>SUM(H7:J7)</f>
        <v>1905101.7600000002</v>
      </c>
      <c r="L7" s="112">
        <v>635033.92000000004</v>
      </c>
      <c r="M7" s="112">
        <v>635033.92000000004</v>
      </c>
      <c r="N7" s="112">
        <v>635033.92000000004</v>
      </c>
      <c r="O7" s="113">
        <f>SUM(L7:N7)</f>
        <v>1905101.7600000002</v>
      </c>
      <c r="P7" s="112">
        <v>635033.92000000004</v>
      </c>
      <c r="Q7" s="112">
        <v>635033.92000000004</v>
      </c>
      <c r="R7" s="112">
        <v>635033.92000000004</v>
      </c>
      <c r="S7" s="113">
        <f>SUM(P7:R7)</f>
        <v>1905101.7600000002</v>
      </c>
      <c r="T7" s="112">
        <v>635033.92000000004</v>
      </c>
      <c r="U7" s="112">
        <v>635033.92000000004</v>
      </c>
      <c r="V7" s="112">
        <v>635033.92000000004</v>
      </c>
      <c r="W7" s="113">
        <f>SUM(T7:V7)</f>
        <v>1905101.7600000002</v>
      </c>
      <c r="X7" s="114"/>
      <c r="Y7" s="115">
        <f>SUM(K7,O7,S7,W7)</f>
        <v>7620407.040000001</v>
      </c>
    </row>
    <row r="8" spans="1:25" x14ac:dyDescent="0.2">
      <c r="A8" s="46"/>
      <c r="B8" s="46" t="s">
        <v>153</v>
      </c>
      <c r="C8" s="45"/>
      <c r="D8" s="53">
        <v>0</v>
      </c>
      <c r="E8" s="54"/>
      <c r="F8" s="54"/>
      <c r="G8" s="54"/>
      <c r="H8" s="112">
        <v>0</v>
      </c>
      <c r="I8" s="112">
        <v>0</v>
      </c>
      <c r="J8" s="112">
        <v>0</v>
      </c>
      <c r="K8" s="113">
        <f t="shared" ref="K8:K15" si="1">SUM(H8:J8)</f>
        <v>0</v>
      </c>
      <c r="L8" s="112">
        <v>0</v>
      </c>
      <c r="M8" s="112">
        <v>0</v>
      </c>
      <c r="N8" s="112">
        <v>0</v>
      </c>
      <c r="O8" s="113">
        <f t="shared" ref="O8:O15" si="2">SUM(L8:N8)</f>
        <v>0</v>
      </c>
      <c r="P8" s="112">
        <v>0</v>
      </c>
      <c r="Q8" s="112">
        <v>0</v>
      </c>
      <c r="R8" s="112">
        <v>0</v>
      </c>
      <c r="S8" s="113">
        <f t="shared" ref="S8:S15" si="3">SUM(P8:R8)</f>
        <v>0</v>
      </c>
      <c r="T8" s="112">
        <v>0</v>
      </c>
      <c r="U8" s="112">
        <v>0</v>
      </c>
      <c r="V8" s="112">
        <v>0</v>
      </c>
      <c r="W8" s="113">
        <f t="shared" ref="W8:W15" si="4">SUM(T8:V8)</f>
        <v>0</v>
      </c>
      <c r="X8" s="114"/>
      <c r="Y8" s="115">
        <f t="shared" ref="Y8:Y15" si="5">SUM(K8,O8,S8,W8)</f>
        <v>0</v>
      </c>
    </row>
    <row r="9" spans="1:25" x14ac:dyDescent="0.2">
      <c r="A9" s="46"/>
      <c r="B9" s="46" t="s">
        <v>5</v>
      </c>
      <c r="C9" s="45"/>
      <c r="D9" s="53">
        <v>2709388.71</v>
      </c>
      <c r="E9" s="54"/>
      <c r="F9" s="54"/>
      <c r="G9" s="54"/>
      <c r="H9" s="112">
        <v>234875.56</v>
      </c>
      <c r="I9" s="112">
        <v>234875.56</v>
      </c>
      <c r="J9" s="112">
        <v>234875.56</v>
      </c>
      <c r="K9" s="113">
        <f>SUM(H9:J9)</f>
        <v>704626.67999999993</v>
      </c>
      <c r="L9" s="112">
        <v>234875.56</v>
      </c>
      <c r="M9" s="112">
        <v>234875.56</v>
      </c>
      <c r="N9" s="112">
        <v>234875.56</v>
      </c>
      <c r="O9" s="113">
        <f t="shared" si="2"/>
        <v>704626.67999999993</v>
      </c>
      <c r="P9" s="112">
        <v>234875.56</v>
      </c>
      <c r="Q9" s="112">
        <v>234875.56</v>
      </c>
      <c r="R9" s="112">
        <v>234875.56</v>
      </c>
      <c r="S9" s="113">
        <f t="shared" si="3"/>
        <v>704626.67999999993</v>
      </c>
      <c r="T9" s="112">
        <v>234875.56</v>
      </c>
      <c r="U9" s="112">
        <v>234875.56</v>
      </c>
      <c r="V9" s="112">
        <v>234875.56</v>
      </c>
      <c r="W9" s="113">
        <f>SUM(T9:V9)</f>
        <v>704626.67999999993</v>
      </c>
      <c r="X9" s="114"/>
      <c r="Y9" s="115">
        <f>SUM(K9,O9,S9,W9)</f>
        <v>2818506.7199999997</v>
      </c>
    </row>
    <row r="10" spans="1:25" x14ac:dyDescent="0.2">
      <c r="A10" s="46"/>
      <c r="B10" s="46" t="s">
        <v>166</v>
      </c>
      <c r="C10" s="45"/>
      <c r="D10" s="53">
        <v>136028.51999999999</v>
      </c>
      <c r="E10" s="54"/>
      <c r="F10" s="54"/>
      <c r="G10" s="54"/>
      <c r="H10" s="112">
        <v>9473.75</v>
      </c>
      <c r="I10" s="112">
        <v>9473.75</v>
      </c>
      <c r="J10" s="112">
        <v>9473.75</v>
      </c>
      <c r="K10" s="113">
        <f t="shared" si="1"/>
        <v>28421.25</v>
      </c>
      <c r="L10" s="112">
        <v>9473.75</v>
      </c>
      <c r="M10" s="112">
        <v>9473.75</v>
      </c>
      <c r="N10" s="112">
        <v>9473.75</v>
      </c>
      <c r="O10" s="113">
        <f t="shared" si="2"/>
        <v>28421.25</v>
      </c>
      <c r="P10" s="112">
        <v>9473.75</v>
      </c>
      <c r="Q10" s="112">
        <v>9473.75</v>
      </c>
      <c r="R10" s="112">
        <v>9473.75</v>
      </c>
      <c r="S10" s="113">
        <f>SUM(P10:R10)</f>
        <v>28421.25</v>
      </c>
      <c r="T10" s="112">
        <v>9473.75</v>
      </c>
      <c r="U10" s="112">
        <v>9473.75</v>
      </c>
      <c r="V10" s="112">
        <v>9473.75</v>
      </c>
      <c r="W10" s="113">
        <f t="shared" si="4"/>
        <v>28421.25</v>
      </c>
      <c r="X10" s="114"/>
      <c r="Y10" s="115">
        <f>SUM(K10,O10,S10,W10)</f>
        <v>113685</v>
      </c>
    </row>
    <row r="11" spans="1:25" x14ac:dyDescent="0.2">
      <c r="A11" s="46"/>
      <c r="B11" s="2" t="s">
        <v>6</v>
      </c>
      <c r="C11" s="45"/>
      <c r="D11" s="53">
        <v>0</v>
      </c>
      <c r="E11" s="54"/>
      <c r="F11" s="54"/>
      <c r="G11" s="54"/>
      <c r="H11" s="112">
        <v>0</v>
      </c>
      <c r="I11" s="112">
        <v>0</v>
      </c>
      <c r="J11" s="112">
        <v>0</v>
      </c>
      <c r="K11" s="113">
        <f>SUM(H11:J11)</f>
        <v>0</v>
      </c>
      <c r="L11" s="112">
        <v>0</v>
      </c>
      <c r="M11" s="112">
        <v>0</v>
      </c>
      <c r="N11" s="112">
        <v>0</v>
      </c>
      <c r="O11" s="113">
        <f t="shared" si="2"/>
        <v>0</v>
      </c>
      <c r="P11" s="112">
        <v>0</v>
      </c>
      <c r="Q11" s="112">
        <v>0</v>
      </c>
      <c r="R11" s="112">
        <v>0</v>
      </c>
      <c r="S11" s="113">
        <f t="shared" si="3"/>
        <v>0</v>
      </c>
      <c r="T11" s="112">
        <v>0</v>
      </c>
      <c r="U11" s="112">
        <v>0</v>
      </c>
      <c r="V11" s="112">
        <v>0</v>
      </c>
      <c r="W11" s="113">
        <f t="shared" si="4"/>
        <v>0</v>
      </c>
      <c r="X11" s="114"/>
      <c r="Y11" s="115">
        <f t="shared" si="5"/>
        <v>0</v>
      </c>
    </row>
    <row r="12" spans="1:25" x14ac:dyDescent="0.2">
      <c r="A12" s="46"/>
      <c r="B12" s="2" t="s">
        <v>7</v>
      </c>
      <c r="C12" s="45"/>
      <c r="D12" s="53">
        <v>156949.14850000001</v>
      </c>
      <c r="E12" s="54"/>
      <c r="F12" s="54"/>
      <c r="G12" s="54"/>
      <c r="H12" s="112">
        <v>14699.92</v>
      </c>
      <c r="I12" s="112">
        <v>14699.92</v>
      </c>
      <c r="J12" s="112">
        <v>14699.92</v>
      </c>
      <c r="K12" s="113">
        <f>SUM(H12:J12)</f>
        <v>44099.76</v>
      </c>
      <c r="L12" s="112">
        <v>14699.92</v>
      </c>
      <c r="M12" s="112">
        <v>14699.92</v>
      </c>
      <c r="N12" s="112">
        <v>14699.92</v>
      </c>
      <c r="O12" s="113">
        <f>SUM(L12:N12)</f>
        <v>44099.76</v>
      </c>
      <c r="P12" s="112">
        <v>14699.92</v>
      </c>
      <c r="Q12" s="112">
        <v>14699.92</v>
      </c>
      <c r="R12" s="112">
        <v>14699.92</v>
      </c>
      <c r="S12" s="113">
        <f>SUM(P12:R12)</f>
        <v>44099.76</v>
      </c>
      <c r="T12" s="112">
        <v>14699.92</v>
      </c>
      <c r="U12" s="112">
        <v>14699.92</v>
      </c>
      <c r="V12" s="112">
        <v>14699.92</v>
      </c>
      <c r="W12" s="113">
        <f>SUM(T12:V12)</f>
        <v>44099.76</v>
      </c>
      <c r="X12" s="114"/>
      <c r="Y12" s="115">
        <f>SUM(K12,O12,S12,W12)</f>
        <v>176399.04</v>
      </c>
    </row>
    <row r="13" spans="1:25" x14ac:dyDescent="0.2">
      <c r="A13" s="46"/>
      <c r="B13" s="46" t="s">
        <v>8</v>
      </c>
      <c r="C13" s="45"/>
      <c r="D13" s="53">
        <v>347055</v>
      </c>
      <c r="E13" s="54"/>
      <c r="F13" s="54"/>
      <c r="G13" s="54"/>
      <c r="H13" s="112">
        <v>29744</v>
      </c>
      <c r="I13" s="112">
        <v>29744</v>
      </c>
      <c r="J13" s="112">
        <v>29744</v>
      </c>
      <c r="K13" s="113">
        <f>SUM(H13:J13)</f>
        <v>89232</v>
      </c>
      <c r="L13" s="112">
        <v>29744</v>
      </c>
      <c r="M13" s="112">
        <v>29744</v>
      </c>
      <c r="N13" s="112">
        <v>29744</v>
      </c>
      <c r="O13" s="113">
        <f>SUM(L13:N13)</f>
        <v>89232</v>
      </c>
      <c r="P13" s="112">
        <v>29744</v>
      </c>
      <c r="Q13" s="112">
        <v>29744</v>
      </c>
      <c r="R13" s="112">
        <v>29744</v>
      </c>
      <c r="S13" s="113">
        <f>SUM(P13:R13)</f>
        <v>89232</v>
      </c>
      <c r="T13" s="112">
        <v>29744</v>
      </c>
      <c r="U13" s="112">
        <v>29744</v>
      </c>
      <c r="V13" s="112">
        <v>29746</v>
      </c>
      <c r="W13" s="113">
        <f>SUM(T13:V13)</f>
        <v>89234</v>
      </c>
      <c r="X13" s="114"/>
      <c r="Y13" s="115">
        <f>SUM(K13,O13,S13,W13)</f>
        <v>356930</v>
      </c>
    </row>
    <row r="14" spans="1:25" x14ac:dyDescent="0.2">
      <c r="A14" s="46"/>
      <c r="B14" s="46" t="s">
        <v>154</v>
      </c>
      <c r="C14" s="45"/>
      <c r="D14" s="104">
        <v>0</v>
      </c>
      <c r="E14" s="54"/>
      <c r="F14" s="54"/>
      <c r="G14" s="54"/>
      <c r="H14" s="116">
        <v>0</v>
      </c>
      <c r="I14" s="116">
        <v>0</v>
      </c>
      <c r="J14" s="116">
        <v>0</v>
      </c>
      <c r="K14" s="113">
        <f t="shared" si="1"/>
        <v>0</v>
      </c>
      <c r="L14" s="116">
        <v>0</v>
      </c>
      <c r="M14" s="116">
        <v>0</v>
      </c>
      <c r="N14" s="116">
        <v>0</v>
      </c>
      <c r="O14" s="113">
        <f t="shared" si="2"/>
        <v>0</v>
      </c>
      <c r="P14" s="116">
        <v>0</v>
      </c>
      <c r="Q14" s="116">
        <v>0</v>
      </c>
      <c r="R14" s="116">
        <v>0</v>
      </c>
      <c r="S14" s="113">
        <f t="shared" si="3"/>
        <v>0</v>
      </c>
      <c r="T14" s="116">
        <v>0</v>
      </c>
      <c r="U14" s="116">
        <v>0</v>
      </c>
      <c r="V14" s="116">
        <v>0</v>
      </c>
      <c r="W14" s="113">
        <f t="shared" si="4"/>
        <v>0</v>
      </c>
      <c r="X14" s="114"/>
      <c r="Y14" s="115">
        <f t="shared" si="5"/>
        <v>0</v>
      </c>
    </row>
    <row r="15" spans="1:25" x14ac:dyDescent="0.2">
      <c r="A15" s="46"/>
      <c r="B15" s="46" t="s">
        <v>9</v>
      </c>
      <c r="C15" s="45"/>
      <c r="D15" s="53">
        <v>0</v>
      </c>
      <c r="E15" s="54"/>
      <c r="F15" s="54"/>
      <c r="G15" s="54"/>
      <c r="H15" s="116">
        <v>0</v>
      </c>
      <c r="I15" s="116">
        <v>0</v>
      </c>
      <c r="J15" s="116">
        <v>0</v>
      </c>
      <c r="K15" s="113">
        <f t="shared" si="1"/>
        <v>0</v>
      </c>
      <c r="L15" s="116">
        <v>0</v>
      </c>
      <c r="M15" s="116">
        <v>0</v>
      </c>
      <c r="N15" s="116">
        <v>0</v>
      </c>
      <c r="O15" s="113">
        <f t="shared" si="2"/>
        <v>0</v>
      </c>
      <c r="P15" s="116">
        <v>0</v>
      </c>
      <c r="Q15" s="116">
        <v>0</v>
      </c>
      <c r="R15" s="116">
        <v>0</v>
      </c>
      <c r="S15" s="113">
        <f t="shared" si="3"/>
        <v>0</v>
      </c>
      <c r="T15" s="116">
        <v>0</v>
      </c>
      <c r="U15" s="116">
        <v>0</v>
      </c>
      <c r="V15" s="116">
        <v>0</v>
      </c>
      <c r="W15" s="113">
        <f t="shared" si="4"/>
        <v>0</v>
      </c>
      <c r="X15" s="114"/>
      <c r="Y15" s="117">
        <f t="shared" si="5"/>
        <v>0</v>
      </c>
    </row>
    <row r="16" spans="1:25" x14ac:dyDescent="0.2">
      <c r="A16" s="46"/>
      <c r="B16" s="55" t="s">
        <v>10</v>
      </c>
      <c r="C16" s="45"/>
      <c r="D16" s="133">
        <f>SUM(D7:D15)</f>
        <v>10674805.668499999</v>
      </c>
      <c r="E16" s="102"/>
      <c r="F16" s="102"/>
      <c r="G16" s="102"/>
      <c r="H16" s="118">
        <f>SUM(H7:H15)</f>
        <v>923827.15</v>
      </c>
      <c r="I16" s="118">
        <f t="shared" ref="I16:J16" si="6">SUM(I7:I15)</f>
        <v>923827.15</v>
      </c>
      <c r="J16" s="118">
        <f t="shared" si="6"/>
        <v>923827.15</v>
      </c>
      <c r="K16" s="118">
        <f>SUM(H16:J16)</f>
        <v>2771481.45</v>
      </c>
      <c r="L16" s="118">
        <f>SUM(L7:L15)</f>
        <v>923827.15</v>
      </c>
      <c r="M16" s="118">
        <f t="shared" ref="M16:N16" si="7">SUM(M7:M15)</f>
        <v>923827.15</v>
      </c>
      <c r="N16" s="118">
        <f t="shared" si="7"/>
        <v>923827.15</v>
      </c>
      <c r="O16" s="118">
        <f>SUM(L16:N16)</f>
        <v>2771481.45</v>
      </c>
      <c r="P16" s="118">
        <f>SUM(P7:P15)</f>
        <v>923827.15</v>
      </c>
      <c r="Q16" s="118">
        <f t="shared" ref="Q16:R16" si="8">SUM(Q7:Q15)</f>
        <v>923827.15</v>
      </c>
      <c r="R16" s="118">
        <f t="shared" si="8"/>
        <v>923827.15</v>
      </c>
      <c r="S16" s="118">
        <f>SUM(P16:R16)</f>
        <v>2771481.45</v>
      </c>
      <c r="T16" s="118">
        <f>SUM(T7:T15)</f>
        <v>923827.15</v>
      </c>
      <c r="U16" s="118">
        <f t="shared" ref="U16:V16" si="9">SUM(U7:U15)</f>
        <v>923827.15</v>
      </c>
      <c r="V16" s="118">
        <f t="shared" si="9"/>
        <v>923829.15</v>
      </c>
      <c r="W16" s="118">
        <f>SUM(T16:V16)</f>
        <v>2771483.45</v>
      </c>
      <c r="X16" s="119"/>
      <c r="Y16" s="120">
        <f>SUM(K16,O16,S16,W16)</f>
        <v>11085927.800000001</v>
      </c>
    </row>
    <row r="17" spans="1:25" x14ac:dyDescent="0.2">
      <c r="A17" s="46"/>
      <c r="B17" s="58"/>
      <c r="C17" s="45"/>
      <c r="D17" s="59"/>
      <c r="E17" s="60"/>
      <c r="F17" s="60"/>
      <c r="G17" s="6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14"/>
      <c r="Y17" s="115"/>
    </row>
    <row r="18" spans="1:25" x14ac:dyDescent="0.2">
      <c r="A18" s="61" t="s">
        <v>158</v>
      </c>
      <c r="B18" s="2"/>
      <c r="C18" s="45"/>
      <c r="D18" s="62"/>
      <c r="E18" s="62"/>
      <c r="F18" s="62"/>
      <c r="G18" s="6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14"/>
      <c r="Y18" s="115"/>
    </row>
    <row r="19" spans="1:25" ht="13.5" x14ac:dyDescent="0.25">
      <c r="A19" s="63" t="s">
        <v>11</v>
      </c>
      <c r="B19" s="2"/>
      <c r="C19" s="45"/>
      <c r="D19" s="2"/>
      <c r="F19" s="2" t="s">
        <v>111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14"/>
      <c r="Y19" s="115"/>
    </row>
    <row r="20" spans="1:25" x14ac:dyDescent="0.2">
      <c r="A20" s="46"/>
      <c r="B20" s="2" t="s">
        <v>12</v>
      </c>
      <c r="C20" s="45"/>
      <c r="D20" s="64">
        <v>0</v>
      </c>
      <c r="E20" s="65"/>
      <c r="F20" s="103"/>
      <c r="G20" s="65"/>
      <c r="H20" s="116">
        <v>0</v>
      </c>
      <c r="I20" s="116">
        <v>0</v>
      </c>
      <c r="J20" s="116">
        <v>0</v>
      </c>
      <c r="K20" s="123">
        <f t="shared" ref="K20:K25" si="10">SUM(H20:J20)</f>
        <v>0</v>
      </c>
      <c r="L20" s="116">
        <v>0</v>
      </c>
      <c r="M20" s="116">
        <v>0</v>
      </c>
      <c r="N20" s="116">
        <v>0</v>
      </c>
      <c r="O20" s="123">
        <f t="shared" ref="O20:O25" si="11">SUM(L20:N20)</f>
        <v>0</v>
      </c>
      <c r="P20" s="116">
        <v>0</v>
      </c>
      <c r="Q20" s="116">
        <v>0</v>
      </c>
      <c r="R20" s="116">
        <v>0</v>
      </c>
      <c r="S20" s="123">
        <f t="shared" ref="S20:S25" si="12">SUM(P20:R20)</f>
        <v>0</v>
      </c>
      <c r="T20" s="116">
        <v>0</v>
      </c>
      <c r="U20" s="116">
        <v>0</v>
      </c>
      <c r="V20" s="116">
        <v>0</v>
      </c>
      <c r="W20" s="123">
        <f t="shared" ref="W20:W27" si="13">SUM(T20:V20)</f>
        <v>0</v>
      </c>
      <c r="X20" s="114"/>
      <c r="Y20" s="115">
        <f t="shared" ref="Y20:Y27" si="14">SUM(K20,O20,S20,W20)</f>
        <v>0</v>
      </c>
    </row>
    <row r="21" spans="1:25" x14ac:dyDescent="0.2">
      <c r="A21" s="46"/>
      <c r="B21" s="2" t="s">
        <v>13</v>
      </c>
      <c r="C21" s="45"/>
      <c r="D21" s="64">
        <v>2629653.4774774774</v>
      </c>
      <c r="E21" s="65"/>
      <c r="F21" s="103">
        <v>46</v>
      </c>
      <c r="G21" s="65"/>
      <c r="H21" s="124">
        <v>244625.83333333334</v>
      </c>
      <c r="I21" s="124">
        <v>244625.83333333334</v>
      </c>
      <c r="J21" s="124">
        <v>244625.83333333334</v>
      </c>
      <c r="K21" s="123">
        <f>SUM(H21:J21)</f>
        <v>733877.5</v>
      </c>
      <c r="L21" s="124">
        <v>244625.83333333334</v>
      </c>
      <c r="M21" s="124">
        <v>244625.83333333334</v>
      </c>
      <c r="N21" s="124">
        <v>244625.83333333334</v>
      </c>
      <c r="O21" s="123">
        <f t="shared" si="11"/>
        <v>733877.5</v>
      </c>
      <c r="P21" s="124">
        <v>244625.83333333334</v>
      </c>
      <c r="Q21" s="124">
        <v>244625.83333333334</v>
      </c>
      <c r="R21" s="124">
        <v>244625.83333333334</v>
      </c>
      <c r="S21" s="123">
        <f t="shared" si="12"/>
        <v>733877.5</v>
      </c>
      <c r="T21" s="124">
        <v>244625.83333333334</v>
      </c>
      <c r="U21" s="124">
        <v>244625.83333333334</v>
      </c>
      <c r="V21" s="124">
        <v>244625.83333333334</v>
      </c>
      <c r="W21" s="123">
        <f>SUM(T21:V21)</f>
        <v>733877.5</v>
      </c>
      <c r="X21" s="114"/>
      <c r="Y21" s="115">
        <f>SUM(K21,O21,S21,W21)</f>
        <v>2935510</v>
      </c>
    </row>
    <row r="22" spans="1:25" x14ac:dyDescent="0.2">
      <c r="A22" s="46"/>
      <c r="B22" s="2" t="s">
        <v>14</v>
      </c>
      <c r="C22" s="45"/>
      <c r="D22" s="64">
        <v>436505</v>
      </c>
      <c r="E22" s="65"/>
      <c r="F22" s="103">
        <v>11</v>
      </c>
      <c r="G22" s="65"/>
      <c r="H22" s="112">
        <v>21408.04</v>
      </c>
      <c r="I22" s="112">
        <v>21408.04</v>
      </c>
      <c r="J22" s="112">
        <v>21408.04</v>
      </c>
      <c r="K22" s="123">
        <f>SUM(H22:J22)</f>
        <v>64224.12</v>
      </c>
      <c r="L22" s="112">
        <v>21408.04</v>
      </c>
      <c r="M22" s="112">
        <v>21408.04</v>
      </c>
      <c r="N22" s="112">
        <v>21408.04</v>
      </c>
      <c r="O22" s="123">
        <f>SUM(L22:N22)</f>
        <v>64224.12</v>
      </c>
      <c r="P22" s="112">
        <v>21408.04</v>
      </c>
      <c r="Q22" s="112">
        <v>21408.04</v>
      </c>
      <c r="R22" s="112">
        <v>21408.04</v>
      </c>
      <c r="S22" s="123">
        <f>SUM(P22:R22)</f>
        <v>64224.12</v>
      </c>
      <c r="T22" s="112">
        <v>21408.04</v>
      </c>
      <c r="U22" s="112">
        <v>21408.04</v>
      </c>
      <c r="V22" s="112">
        <v>21408.04</v>
      </c>
      <c r="W22" s="123">
        <f>SUM(T22:V22)</f>
        <v>64224.12</v>
      </c>
      <c r="X22" s="114"/>
      <c r="Y22" s="115">
        <f>SUM(K22,O22,S22,W22)</f>
        <v>256896.48</v>
      </c>
    </row>
    <row r="23" spans="1:25" x14ac:dyDescent="0.2">
      <c r="A23" s="46"/>
      <c r="B23" s="2" t="s">
        <v>15</v>
      </c>
      <c r="C23" s="45"/>
      <c r="D23" s="64">
        <v>0</v>
      </c>
      <c r="E23" s="65"/>
      <c r="F23" s="103"/>
      <c r="G23" s="65"/>
      <c r="H23" s="112">
        <v>0</v>
      </c>
      <c r="I23" s="112">
        <v>0</v>
      </c>
      <c r="J23" s="112">
        <v>0</v>
      </c>
      <c r="K23" s="123">
        <f t="shared" si="10"/>
        <v>0</v>
      </c>
      <c r="L23" s="112">
        <v>0</v>
      </c>
      <c r="M23" s="112">
        <v>0</v>
      </c>
      <c r="N23" s="112">
        <v>0</v>
      </c>
      <c r="O23" s="123">
        <f t="shared" si="11"/>
        <v>0</v>
      </c>
      <c r="P23" s="112">
        <v>0</v>
      </c>
      <c r="Q23" s="112">
        <v>0</v>
      </c>
      <c r="R23" s="112">
        <v>0</v>
      </c>
      <c r="S23" s="123">
        <f t="shared" si="12"/>
        <v>0</v>
      </c>
      <c r="T23" s="112">
        <v>0</v>
      </c>
      <c r="U23" s="112">
        <v>0</v>
      </c>
      <c r="V23" s="112">
        <v>0</v>
      </c>
      <c r="W23" s="123">
        <f t="shared" si="13"/>
        <v>0</v>
      </c>
      <c r="X23" s="114"/>
      <c r="Y23" s="115">
        <f t="shared" si="14"/>
        <v>0</v>
      </c>
    </row>
    <row r="24" spans="1:25" x14ac:dyDescent="0.2">
      <c r="A24" s="46"/>
      <c r="B24" s="2" t="s">
        <v>16</v>
      </c>
      <c r="C24" s="45"/>
      <c r="D24" s="64">
        <v>1583769.7394957982</v>
      </c>
      <c r="E24" s="65"/>
      <c r="F24" s="103">
        <v>28</v>
      </c>
      <c r="G24" s="65"/>
      <c r="H24" s="124">
        <v>165871.54333333333</v>
      </c>
      <c r="I24" s="124">
        <v>165871.54333333333</v>
      </c>
      <c r="J24" s="124">
        <v>165871.54333333333</v>
      </c>
      <c r="K24" s="123">
        <f>SUM(H24:J24)</f>
        <v>497614.63</v>
      </c>
      <c r="L24" s="124">
        <v>165871.54333333333</v>
      </c>
      <c r="M24" s="124">
        <v>165871.54333333333</v>
      </c>
      <c r="N24" s="124">
        <v>165871.54333333333</v>
      </c>
      <c r="O24" s="123">
        <f>SUM(L24:N24)</f>
        <v>497614.63</v>
      </c>
      <c r="P24" s="124">
        <v>165871.54333333333</v>
      </c>
      <c r="Q24" s="124">
        <v>165871.54333333333</v>
      </c>
      <c r="R24" s="124">
        <v>165871.54333333333</v>
      </c>
      <c r="S24" s="123">
        <f>SUM(P24:R24)</f>
        <v>497614.63</v>
      </c>
      <c r="T24" s="124">
        <v>165871.54333333333</v>
      </c>
      <c r="U24" s="124">
        <v>165871.54333333333</v>
      </c>
      <c r="V24" s="124">
        <v>165871.54333333333</v>
      </c>
      <c r="W24" s="123">
        <f>SUM(T24:V24)</f>
        <v>497614.63</v>
      </c>
      <c r="X24" s="114"/>
      <c r="Y24" s="115">
        <f>SUM(K24,O24,S24,W24)</f>
        <v>1990458.52</v>
      </c>
    </row>
    <row r="25" spans="1:25" x14ac:dyDescent="0.2">
      <c r="A25" s="46"/>
      <c r="B25" s="2" t="s">
        <v>167</v>
      </c>
      <c r="C25" s="45"/>
      <c r="D25" s="64">
        <v>0</v>
      </c>
      <c r="E25" s="65"/>
      <c r="F25" s="103"/>
      <c r="G25" s="65"/>
      <c r="H25" s="112">
        <v>0</v>
      </c>
      <c r="I25" s="112">
        <v>0</v>
      </c>
      <c r="J25" s="112">
        <v>0</v>
      </c>
      <c r="K25" s="123">
        <f t="shared" si="10"/>
        <v>0</v>
      </c>
      <c r="L25" s="112">
        <v>0</v>
      </c>
      <c r="M25" s="112">
        <v>0</v>
      </c>
      <c r="N25" s="112">
        <v>0</v>
      </c>
      <c r="O25" s="123">
        <f t="shared" si="11"/>
        <v>0</v>
      </c>
      <c r="P25" s="112">
        <v>0</v>
      </c>
      <c r="Q25" s="112">
        <v>0</v>
      </c>
      <c r="R25" s="112">
        <v>0</v>
      </c>
      <c r="S25" s="123">
        <f t="shared" si="12"/>
        <v>0</v>
      </c>
      <c r="T25" s="112">
        <v>0</v>
      </c>
      <c r="U25" s="112">
        <v>0</v>
      </c>
      <c r="V25" s="112">
        <v>0</v>
      </c>
      <c r="W25" s="123">
        <f t="shared" si="13"/>
        <v>0</v>
      </c>
      <c r="X25" s="114"/>
      <c r="Y25" s="115">
        <f t="shared" si="14"/>
        <v>0</v>
      </c>
    </row>
    <row r="26" spans="1:25" x14ac:dyDescent="0.2">
      <c r="A26" s="46"/>
      <c r="B26" s="2" t="s">
        <v>168</v>
      </c>
      <c r="C26" s="45"/>
      <c r="D26" s="64">
        <v>850995.78302672436</v>
      </c>
      <c r="E26" s="65"/>
      <c r="F26" s="103"/>
      <c r="G26" s="65"/>
      <c r="H26" s="124">
        <v>81688.583333333328</v>
      </c>
      <c r="I26" s="124">
        <v>81688.583333333328</v>
      </c>
      <c r="J26" s="124">
        <v>81688.583333333328</v>
      </c>
      <c r="K26" s="123">
        <f>SUM(H26:J26)</f>
        <v>245065.75</v>
      </c>
      <c r="L26" s="124">
        <v>81688.583333333328</v>
      </c>
      <c r="M26" s="124">
        <v>81688.583333333328</v>
      </c>
      <c r="N26" s="124">
        <v>81688.583333333328</v>
      </c>
      <c r="O26" s="123">
        <f>SUM(L26:N26)</f>
        <v>245065.75</v>
      </c>
      <c r="P26" s="124">
        <v>81688.583333333328</v>
      </c>
      <c r="Q26" s="124">
        <v>81688.583333333328</v>
      </c>
      <c r="R26" s="124">
        <v>81688.583333333328</v>
      </c>
      <c r="S26" s="123">
        <f>SUM(P26:R26)</f>
        <v>245065.75</v>
      </c>
      <c r="T26" s="124">
        <v>81688.583333333328</v>
      </c>
      <c r="U26" s="124">
        <v>81688.583333333328</v>
      </c>
      <c r="V26" s="124">
        <v>81688.583333333328</v>
      </c>
      <c r="W26" s="123">
        <f>SUM(T26:V26)</f>
        <v>245065.75</v>
      </c>
      <c r="X26" s="114"/>
      <c r="Y26" s="117">
        <f>SUM(K26,O26,S26,W26)</f>
        <v>980263</v>
      </c>
    </row>
    <row r="27" spans="1:25" x14ac:dyDescent="0.2">
      <c r="A27" s="2"/>
      <c r="B27" s="55" t="s">
        <v>17</v>
      </c>
      <c r="C27" s="45"/>
      <c r="D27" s="133">
        <f>SUM(D20:D26)</f>
        <v>5500924</v>
      </c>
      <c r="E27" s="102"/>
      <c r="F27" s="133">
        <f>SUM(F20:F26)</f>
        <v>85</v>
      </c>
      <c r="G27" s="102"/>
      <c r="H27" s="118">
        <f>SUM(H20:H26)</f>
        <v>513594</v>
      </c>
      <c r="I27" s="118">
        <f>SUM(I20:I26)</f>
        <v>513594</v>
      </c>
      <c r="J27" s="118">
        <f>SUM(J20:J26)</f>
        <v>513594</v>
      </c>
      <c r="K27" s="118">
        <f>SUM(H27:J27)</f>
        <v>1540782</v>
      </c>
      <c r="L27" s="118">
        <f>SUM(L20:L26)</f>
        <v>513594</v>
      </c>
      <c r="M27" s="118">
        <f>SUM(M20:M26)</f>
        <v>513594</v>
      </c>
      <c r="N27" s="118">
        <f>SUM(N20:N26)</f>
        <v>513594</v>
      </c>
      <c r="O27" s="118">
        <f>SUM(L27:N27)</f>
        <v>1540782</v>
      </c>
      <c r="P27" s="118">
        <f>SUM(P20:P26)</f>
        <v>513594</v>
      </c>
      <c r="Q27" s="118">
        <f>SUM(Q20:Q26)</f>
        <v>513594</v>
      </c>
      <c r="R27" s="118">
        <f>SUM(R20:R26)</f>
        <v>513594</v>
      </c>
      <c r="S27" s="118">
        <f>SUM(P27:R27)</f>
        <v>1540782</v>
      </c>
      <c r="T27" s="118">
        <f>SUM(T20:T26)</f>
        <v>513594</v>
      </c>
      <c r="U27" s="118">
        <f>SUM(U20:U26)</f>
        <v>513594</v>
      </c>
      <c r="V27" s="118">
        <f>SUM(V20:V26)</f>
        <v>513594</v>
      </c>
      <c r="W27" s="118">
        <f t="shared" si="13"/>
        <v>1540782</v>
      </c>
      <c r="X27" s="119"/>
      <c r="Y27" s="120">
        <f t="shared" si="14"/>
        <v>6163128</v>
      </c>
    </row>
    <row r="28" spans="1:25" x14ac:dyDescent="0.2">
      <c r="A28" s="2"/>
      <c r="C28" s="45"/>
      <c r="D28" s="60"/>
      <c r="E28" s="60"/>
      <c r="F28" s="60"/>
      <c r="G28" s="60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14"/>
      <c r="Y28" s="115"/>
    </row>
    <row r="29" spans="1:25" ht="13.5" x14ac:dyDescent="0.25">
      <c r="A29" s="63" t="s">
        <v>18</v>
      </c>
      <c r="B29" s="2"/>
      <c r="C29" s="45"/>
      <c r="D29" s="2"/>
      <c r="F29" s="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14"/>
      <c r="Y29" s="115"/>
    </row>
    <row r="30" spans="1:25" x14ac:dyDescent="0.2">
      <c r="A30" s="2"/>
      <c r="B30" s="2" t="s">
        <v>169</v>
      </c>
      <c r="C30" s="45"/>
      <c r="D30" s="64">
        <v>62148.180567275565</v>
      </c>
      <c r="E30" s="65"/>
      <c r="F30" s="65"/>
      <c r="G30" s="65"/>
      <c r="H30" s="124">
        <v>4508.8900000000003</v>
      </c>
      <c r="I30" s="124">
        <v>4508.8900000000003</v>
      </c>
      <c r="J30" s="124">
        <v>4508.8900000000003</v>
      </c>
      <c r="K30" s="123">
        <f t="shared" ref="K30:K35" si="15">SUM(H30:J30)</f>
        <v>13526.670000000002</v>
      </c>
      <c r="L30" s="124">
        <v>4508.8900000000003</v>
      </c>
      <c r="M30" s="124">
        <v>4508.8900000000003</v>
      </c>
      <c r="N30" s="124">
        <v>4508.8900000000003</v>
      </c>
      <c r="O30" s="123">
        <f t="shared" ref="O30:O35" si="16">SUM(L30:N30)</f>
        <v>13526.670000000002</v>
      </c>
      <c r="P30" s="124">
        <v>4508.8900000000003</v>
      </c>
      <c r="Q30" s="124">
        <v>4508.8900000000003</v>
      </c>
      <c r="R30" s="124">
        <v>4508.8900000000003</v>
      </c>
      <c r="S30" s="123">
        <f t="shared" ref="S30:S35" si="17">SUM(P30:R30)</f>
        <v>13526.670000000002</v>
      </c>
      <c r="T30" s="124">
        <v>4508.8900000000003</v>
      </c>
      <c r="U30" s="124">
        <v>4508.8900000000003</v>
      </c>
      <c r="V30" s="124">
        <v>4508.8900000000003</v>
      </c>
      <c r="W30" s="123">
        <f>SUM(T30:V30)</f>
        <v>13526.670000000002</v>
      </c>
      <c r="X30" s="114"/>
      <c r="Y30" s="115">
        <f>SUM(K30,O30,S30,W30)</f>
        <v>54106.680000000008</v>
      </c>
    </row>
    <row r="31" spans="1:25" x14ac:dyDescent="0.2">
      <c r="A31" s="2"/>
      <c r="B31" s="2" t="s">
        <v>170</v>
      </c>
      <c r="C31" s="45"/>
      <c r="D31" s="64">
        <v>45000</v>
      </c>
      <c r="E31" s="65"/>
      <c r="F31" s="65"/>
      <c r="G31" s="65"/>
      <c r="H31" s="124">
        <v>4338.75</v>
      </c>
      <c r="I31" s="124">
        <v>4338.75</v>
      </c>
      <c r="J31" s="124">
        <v>4338.75</v>
      </c>
      <c r="K31" s="123">
        <f t="shared" si="15"/>
        <v>13016.25</v>
      </c>
      <c r="L31" s="124">
        <v>4338.75</v>
      </c>
      <c r="M31" s="124">
        <v>4338.75</v>
      </c>
      <c r="N31" s="124">
        <v>4338.75</v>
      </c>
      <c r="O31" s="123">
        <f t="shared" si="16"/>
        <v>13016.25</v>
      </c>
      <c r="P31" s="124">
        <v>4338.75</v>
      </c>
      <c r="Q31" s="124">
        <v>4338.75</v>
      </c>
      <c r="R31" s="124">
        <v>4338.75</v>
      </c>
      <c r="S31" s="123">
        <f t="shared" si="17"/>
        <v>13016.25</v>
      </c>
      <c r="T31" s="124">
        <v>4338.75</v>
      </c>
      <c r="U31" s="124">
        <v>4338.75</v>
      </c>
      <c r="V31" s="124">
        <v>4338.75</v>
      </c>
      <c r="W31" s="123">
        <f t="shared" ref="W31:W35" si="18">SUM(T31:V31)</f>
        <v>13016.25</v>
      </c>
      <c r="X31" s="114"/>
      <c r="Y31" s="115">
        <f t="shared" ref="Y31:Y35" si="19">SUM(K31,O31,S31,W31)</f>
        <v>52065</v>
      </c>
    </row>
    <row r="32" spans="1:25" x14ac:dyDescent="0.2">
      <c r="A32" s="2"/>
      <c r="B32" s="2" t="s">
        <v>19</v>
      </c>
      <c r="C32" s="45"/>
      <c r="D32" s="64">
        <v>92022.560229133946</v>
      </c>
      <c r="E32" s="65"/>
      <c r="F32" s="65"/>
      <c r="G32" s="65"/>
      <c r="H32" s="124">
        <v>12645.35</v>
      </c>
      <c r="I32" s="124">
        <v>12645.35</v>
      </c>
      <c r="J32" s="124">
        <v>12645.35</v>
      </c>
      <c r="K32" s="123">
        <f t="shared" si="15"/>
        <v>37936.050000000003</v>
      </c>
      <c r="L32" s="124">
        <v>12645.35</v>
      </c>
      <c r="M32" s="124">
        <v>12645.35</v>
      </c>
      <c r="N32" s="124">
        <v>12645.35</v>
      </c>
      <c r="O32" s="123">
        <f t="shared" si="16"/>
        <v>37936.050000000003</v>
      </c>
      <c r="P32" s="124">
        <v>12645.35</v>
      </c>
      <c r="Q32" s="124">
        <v>12645.35</v>
      </c>
      <c r="R32" s="124">
        <v>12645.35</v>
      </c>
      <c r="S32" s="123">
        <f t="shared" si="17"/>
        <v>37936.050000000003</v>
      </c>
      <c r="T32" s="124">
        <v>12645.35</v>
      </c>
      <c r="U32" s="124">
        <v>12645.35</v>
      </c>
      <c r="V32" s="124">
        <v>12645.35</v>
      </c>
      <c r="W32" s="123">
        <f>SUM(T32:V32)</f>
        <v>37936.050000000003</v>
      </c>
      <c r="X32" s="114"/>
      <c r="Y32" s="115">
        <f>SUM(K32,O32,S32,W32)</f>
        <v>151744.20000000001</v>
      </c>
    </row>
    <row r="33" spans="1:25" x14ac:dyDescent="0.2">
      <c r="A33" s="2"/>
      <c r="B33" s="2" t="s">
        <v>32</v>
      </c>
      <c r="C33" s="45"/>
      <c r="D33" s="64">
        <v>291526</v>
      </c>
      <c r="E33" s="65"/>
      <c r="F33" s="65"/>
      <c r="G33" s="65"/>
      <c r="H33" s="124">
        <v>14663.849999999999</v>
      </c>
      <c r="I33" s="124">
        <v>14663.849999999999</v>
      </c>
      <c r="J33" s="124">
        <v>14663.849999999999</v>
      </c>
      <c r="K33" s="123">
        <f t="shared" si="15"/>
        <v>43991.549999999996</v>
      </c>
      <c r="L33" s="124">
        <v>14663.849999999999</v>
      </c>
      <c r="M33" s="124">
        <v>14663.849999999999</v>
      </c>
      <c r="N33" s="124">
        <v>14663.849999999999</v>
      </c>
      <c r="O33" s="123">
        <f t="shared" si="16"/>
        <v>43991.549999999996</v>
      </c>
      <c r="P33" s="124">
        <v>14663.849999999999</v>
      </c>
      <c r="Q33" s="124">
        <v>14663.849999999999</v>
      </c>
      <c r="R33" s="124">
        <v>14663.849999999999</v>
      </c>
      <c r="S33" s="123">
        <f t="shared" si="17"/>
        <v>43991.549999999996</v>
      </c>
      <c r="T33" s="124">
        <v>14663.849999999999</v>
      </c>
      <c r="U33" s="124">
        <v>14663.849999999999</v>
      </c>
      <c r="V33" s="124">
        <v>14663.849999999999</v>
      </c>
      <c r="W33" s="123">
        <f>SUM(T33:V33)</f>
        <v>43991.549999999996</v>
      </c>
      <c r="X33" s="114"/>
      <c r="Y33" s="115">
        <f>SUM(K33,O33,S33,W33)</f>
        <v>175966.19999999998</v>
      </c>
    </row>
    <row r="34" spans="1:25" x14ac:dyDescent="0.2">
      <c r="A34" s="2"/>
      <c r="B34" s="2" t="s">
        <v>171</v>
      </c>
      <c r="C34" s="45"/>
      <c r="D34" s="64">
        <v>0</v>
      </c>
      <c r="E34" s="65"/>
      <c r="F34" s="65"/>
      <c r="G34" s="65"/>
      <c r="H34" s="116">
        <v>10618.65</v>
      </c>
      <c r="I34" s="116">
        <v>10618.65</v>
      </c>
      <c r="J34" s="116">
        <v>10618.65</v>
      </c>
      <c r="K34" s="123">
        <f t="shared" si="15"/>
        <v>31855.949999999997</v>
      </c>
      <c r="L34" s="116">
        <v>10618.65</v>
      </c>
      <c r="M34" s="116">
        <v>10618.65</v>
      </c>
      <c r="N34" s="116">
        <v>10618.65</v>
      </c>
      <c r="O34" s="123">
        <f t="shared" si="16"/>
        <v>31855.949999999997</v>
      </c>
      <c r="P34" s="116">
        <v>10618.65</v>
      </c>
      <c r="Q34" s="116">
        <v>10618.65</v>
      </c>
      <c r="R34" s="116">
        <v>10618.65</v>
      </c>
      <c r="S34" s="123">
        <f t="shared" si="17"/>
        <v>31855.949999999997</v>
      </c>
      <c r="T34" s="116">
        <v>10618.65</v>
      </c>
      <c r="U34" s="116">
        <v>10618.65</v>
      </c>
      <c r="V34" s="116">
        <v>10618.65</v>
      </c>
      <c r="W34" s="123">
        <f>SUM(T34:V34)</f>
        <v>31855.949999999997</v>
      </c>
      <c r="X34" s="114"/>
      <c r="Y34" s="117">
        <f>SUM(K34,O34,S34,W34)</f>
        <v>127423.79999999999</v>
      </c>
    </row>
    <row r="35" spans="1:25" x14ac:dyDescent="0.2">
      <c r="A35" s="2"/>
      <c r="B35" s="55" t="s">
        <v>20</v>
      </c>
      <c r="C35" s="45"/>
      <c r="D35" s="56">
        <f>SUM(D30:D34)</f>
        <v>490696.74079640949</v>
      </c>
      <c r="E35" s="57"/>
      <c r="F35" s="57"/>
      <c r="G35" s="57"/>
      <c r="H35" s="126">
        <f>SUM(H30:H34)</f>
        <v>46775.49</v>
      </c>
      <c r="I35" s="126">
        <f>SUM(I30:I34)</f>
        <v>46775.49</v>
      </c>
      <c r="J35" s="126">
        <f>SUM(J30:J34)</f>
        <v>46775.49</v>
      </c>
      <c r="K35" s="126">
        <f t="shared" si="15"/>
        <v>140326.47</v>
      </c>
      <c r="L35" s="126">
        <f>SUM(L30:L34)</f>
        <v>46775.49</v>
      </c>
      <c r="M35" s="126">
        <f>SUM(M30:M34)</f>
        <v>46775.49</v>
      </c>
      <c r="N35" s="126">
        <f>SUM(N30:N34)</f>
        <v>46775.49</v>
      </c>
      <c r="O35" s="126">
        <f t="shared" si="16"/>
        <v>140326.47</v>
      </c>
      <c r="P35" s="126">
        <f>SUM(P30:P34)</f>
        <v>46775.49</v>
      </c>
      <c r="Q35" s="126">
        <f>SUM(Q30:Q34)</f>
        <v>46775.49</v>
      </c>
      <c r="R35" s="126">
        <f>SUM(R30:R34)</f>
        <v>46775.49</v>
      </c>
      <c r="S35" s="126">
        <f t="shared" si="17"/>
        <v>140326.47</v>
      </c>
      <c r="T35" s="126">
        <f>SUM(T30:T34)</f>
        <v>46775.49</v>
      </c>
      <c r="U35" s="126">
        <f>SUM(U30:U34)</f>
        <v>46775.49</v>
      </c>
      <c r="V35" s="126">
        <f>SUM(V30:V34)</f>
        <v>46775.49</v>
      </c>
      <c r="W35" s="126">
        <f t="shared" si="18"/>
        <v>140326.47</v>
      </c>
      <c r="X35" s="114"/>
      <c r="Y35" s="115">
        <f t="shared" si="19"/>
        <v>561305.88</v>
      </c>
    </row>
    <row r="36" spans="1:25" x14ac:dyDescent="0.2">
      <c r="A36" s="52"/>
      <c r="B36" s="52"/>
      <c r="C36" s="45"/>
      <c r="D36" s="46"/>
      <c r="F36" s="2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14"/>
      <c r="Y36" s="115"/>
    </row>
    <row r="37" spans="1:25" ht="13.5" x14ac:dyDescent="0.25">
      <c r="A37" s="67" t="s">
        <v>21</v>
      </c>
      <c r="B37" s="46"/>
      <c r="C37" s="45"/>
      <c r="D37" s="66"/>
      <c r="E37" s="65"/>
      <c r="F37" s="65"/>
      <c r="G37" s="65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14"/>
      <c r="Y37" s="115"/>
    </row>
    <row r="38" spans="1:25" x14ac:dyDescent="0.2">
      <c r="A38" s="46"/>
      <c r="B38" s="2" t="s">
        <v>22</v>
      </c>
      <c r="C38" s="45"/>
      <c r="D38" s="64">
        <v>1800197.1</v>
      </c>
      <c r="E38" s="65"/>
      <c r="F38" s="65"/>
      <c r="G38" s="65"/>
      <c r="H38" s="124">
        <v>162081</v>
      </c>
      <c r="I38" s="124">
        <v>162081</v>
      </c>
      <c r="J38" s="124">
        <v>162081</v>
      </c>
      <c r="K38" s="123">
        <f>SUM(H38:J38)</f>
        <v>486243</v>
      </c>
      <c r="L38" s="124">
        <v>162081</v>
      </c>
      <c r="M38" s="124">
        <v>162081</v>
      </c>
      <c r="N38" s="124">
        <v>162081</v>
      </c>
      <c r="O38" s="123">
        <f>SUM(L38:N38)</f>
        <v>486243</v>
      </c>
      <c r="P38" s="124">
        <v>162081</v>
      </c>
      <c r="Q38" s="124">
        <v>162081</v>
      </c>
      <c r="R38" s="124">
        <v>162081</v>
      </c>
      <c r="S38" s="123">
        <f>SUM(P38:R38)</f>
        <v>486243</v>
      </c>
      <c r="T38" s="124">
        <v>162081</v>
      </c>
      <c r="U38" s="124">
        <v>162081</v>
      </c>
      <c r="V38" s="124">
        <v>162081</v>
      </c>
      <c r="W38" s="123">
        <f>SUM(T38:V38)</f>
        <v>486243</v>
      </c>
      <c r="X38" s="114"/>
      <c r="Y38" s="115">
        <f>SUM(K38,O38,S38,W38)</f>
        <v>1944972</v>
      </c>
    </row>
    <row r="39" spans="1:25" x14ac:dyDescent="0.2">
      <c r="A39" s="46"/>
      <c r="B39" s="2" t="s">
        <v>155</v>
      </c>
      <c r="C39" s="45"/>
      <c r="D39" s="103">
        <v>0</v>
      </c>
      <c r="E39" s="65"/>
      <c r="F39" s="65"/>
      <c r="G39" s="65"/>
      <c r="H39" s="116">
        <v>0</v>
      </c>
      <c r="I39" s="116">
        <v>0</v>
      </c>
      <c r="J39" s="116">
        <v>0</v>
      </c>
      <c r="K39" s="123">
        <f t="shared" ref="K39:K40" si="20">SUM(H39:J39)</f>
        <v>0</v>
      </c>
      <c r="L39" s="116">
        <v>0</v>
      </c>
      <c r="M39" s="116">
        <v>0</v>
      </c>
      <c r="N39" s="116">
        <v>0</v>
      </c>
      <c r="O39" s="123">
        <f t="shared" ref="O39:O40" si="21">SUM(L39:N39)</f>
        <v>0</v>
      </c>
      <c r="P39" s="116">
        <v>0</v>
      </c>
      <c r="Q39" s="116">
        <v>0</v>
      </c>
      <c r="R39" s="116">
        <v>0</v>
      </c>
      <c r="S39" s="123">
        <f t="shared" ref="S39:S40" si="22">SUM(P39:R39)</f>
        <v>0</v>
      </c>
      <c r="T39" s="116">
        <v>0</v>
      </c>
      <c r="U39" s="116">
        <v>0</v>
      </c>
      <c r="V39" s="116">
        <v>0</v>
      </c>
      <c r="W39" s="123">
        <f t="shared" ref="W39:W44" si="23">SUM(T39:V39)</f>
        <v>0</v>
      </c>
      <c r="X39" s="114"/>
      <c r="Y39" s="115">
        <f t="shared" ref="Y39:Y40" si="24">SUM(K39,O39,S39,W39)</f>
        <v>0</v>
      </c>
    </row>
    <row r="40" spans="1:25" x14ac:dyDescent="0.2">
      <c r="A40" s="46"/>
      <c r="B40" s="2" t="s">
        <v>156</v>
      </c>
      <c r="C40" s="45"/>
      <c r="D40" s="103">
        <v>0</v>
      </c>
      <c r="E40" s="65"/>
      <c r="F40" s="65"/>
      <c r="G40" s="65"/>
      <c r="H40" s="116">
        <v>0</v>
      </c>
      <c r="I40" s="116">
        <v>0</v>
      </c>
      <c r="J40" s="116">
        <v>0</v>
      </c>
      <c r="K40" s="123">
        <f t="shared" si="20"/>
        <v>0</v>
      </c>
      <c r="L40" s="116">
        <v>0</v>
      </c>
      <c r="M40" s="116">
        <v>0</v>
      </c>
      <c r="N40" s="116">
        <v>0</v>
      </c>
      <c r="O40" s="123">
        <f t="shared" si="21"/>
        <v>0</v>
      </c>
      <c r="P40" s="116">
        <v>0</v>
      </c>
      <c r="Q40" s="116">
        <v>0</v>
      </c>
      <c r="R40" s="116">
        <v>0</v>
      </c>
      <c r="S40" s="123">
        <f t="shared" si="22"/>
        <v>0</v>
      </c>
      <c r="T40" s="116">
        <v>0</v>
      </c>
      <c r="U40" s="116">
        <v>0</v>
      </c>
      <c r="V40" s="116">
        <v>0</v>
      </c>
      <c r="W40" s="123">
        <f t="shared" si="23"/>
        <v>0</v>
      </c>
      <c r="X40" s="114"/>
      <c r="Y40" s="115">
        <f t="shared" si="24"/>
        <v>0</v>
      </c>
    </row>
    <row r="41" spans="1:25" x14ac:dyDescent="0.2">
      <c r="A41" s="46"/>
      <c r="B41" s="2" t="s">
        <v>23</v>
      </c>
      <c r="C41" s="45"/>
      <c r="D41" s="64">
        <v>65519.08317427586</v>
      </c>
      <c r="E41" s="65"/>
      <c r="F41" s="65"/>
      <c r="G41" s="65"/>
      <c r="H41" s="124">
        <v>2463.89</v>
      </c>
      <c r="I41" s="124">
        <v>2463.89</v>
      </c>
      <c r="J41" s="124">
        <v>2463.89</v>
      </c>
      <c r="K41" s="123">
        <f>SUM(H41:J41)</f>
        <v>7391.67</v>
      </c>
      <c r="L41" s="124">
        <v>2463.89</v>
      </c>
      <c r="M41" s="124">
        <v>2463.89</v>
      </c>
      <c r="N41" s="124">
        <v>2463.89</v>
      </c>
      <c r="O41" s="123">
        <f>SUM(L41:N41)</f>
        <v>7391.67</v>
      </c>
      <c r="P41" s="124">
        <v>2463.89</v>
      </c>
      <c r="Q41" s="124">
        <v>2463.89</v>
      </c>
      <c r="R41" s="124">
        <v>2463.89</v>
      </c>
      <c r="S41" s="123">
        <f>SUM(P41:R41)</f>
        <v>7391.67</v>
      </c>
      <c r="T41" s="124">
        <v>2463.89</v>
      </c>
      <c r="U41" s="124">
        <v>2463.89</v>
      </c>
      <c r="V41" s="124">
        <v>2463.89</v>
      </c>
      <c r="W41" s="123">
        <f>SUM(T41:V41)</f>
        <v>7391.67</v>
      </c>
      <c r="X41" s="114"/>
      <c r="Y41" s="115">
        <f>SUM(K41,O41,S41,W41)</f>
        <v>29566.68</v>
      </c>
    </row>
    <row r="42" spans="1:25" x14ac:dyDescent="0.2">
      <c r="A42" s="46"/>
      <c r="B42" s="2" t="s">
        <v>24</v>
      </c>
      <c r="C42" s="45"/>
      <c r="D42" s="64">
        <v>75727.075924374905</v>
      </c>
      <c r="E42" s="65"/>
      <c r="F42" s="65"/>
      <c r="G42" s="65"/>
      <c r="H42" s="124">
        <v>10601.65</v>
      </c>
      <c r="I42" s="124">
        <v>10601.65</v>
      </c>
      <c r="J42" s="124">
        <v>10601.65</v>
      </c>
      <c r="K42" s="123">
        <f>SUM(H42:J42)</f>
        <v>31804.949999999997</v>
      </c>
      <c r="L42" s="124">
        <v>10601.65</v>
      </c>
      <c r="M42" s="124">
        <v>10601.65</v>
      </c>
      <c r="N42" s="124">
        <v>10601.65</v>
      </c>
      <c r="O42" s="123">
        <f>SUM(L42:N42)</f>
        <v>31804.949999999997</v>
      </c>
      <c r="P42" s="124">
        <v>10601.65</v>
      </c>
      <c r="Q42" s="124">
        <v>10601.65</v>
      </c>
      <c r="R42" s="124">
        <v>10601.65</v>
      </c>
      <c r="S42" s="123">
        <f>SUM(P42:R42)</f>
        <v>31804.949999999997</v>
      </c>
      <c r="T42" s="124">
        <v>10601.65</v>
      </c>
      <c r="U42" s="124">
        <v>10601.65</v>
      </c>
      <c r="V42" s="124">
        <v>10601.65</v>
      </c>
      <c r="W42" s="123">
        <f>SUM(T42:V42)</f>
        <v>31804.949999999997</v>
      </c>
      <c r="X42" s="114"/>
      <c r="Y42" s="115">
        <f>SUM(K42,O42,S42,W42)</f>
        <v>127219.79999999999</v>
      </c>
    </row>
    <row r="43" spans="1:25" x14ac:dyDescent="0.2">
      <c r="A43" s="46"/>
      <c r="B43" s="2" t="s">
        <v>157</v>
      </c>
      <c r="C43" s="45"/>
      <c r="D43" s="64">
        <v>132585.03316520186</v>
      </c>
      <c r="E43" s="65"/>
      <c r="F43" s="65"/>
      <c r="G43" s="65"/>
      <c r="H43" s="124">
        <v>10992.25</v>
      </c>
      <c r="I43" s="124">
        <v>10992.25</v>
      </c>
      <c r="J43" s="124">
        <v>10992.25</v>
      </c>
      <c r="K43" s="123">
        <f>SUM(H43:J43)</f>
        <v>32976.75</v>
      </c>
      <c r="L43" s="124">
        <v>10992.25</v>
      </c>
      <c r="M43" s="124">
        <v>10992.25</v>
      </c>
      <c r="N43" s="124">
        <v>10992.25</v>
      </c>
      <c r="O43" s="123">
        <f>SUM(L43:N43)</f>
        <v>32976.75</v>
      </c>
      <c r="P43" s="124">
        <v>10992.25</v>
      </c>
      <c r="Q43" s="124">
        <v>10992.25</v>
      </c>
      <c r="R43" s="124">
        <v>10992.25</v>
      </c>
      <c r="S43" s="123">
        <f>SUM(P43:R43)</f>
        <v>32976.75</v>
      </c>
      <c r="T43" s="124">
        <v>10992.25</v>
      </c>
      <c r="U43" s="124">
        <v>10992.25</v>
      </c>
      <c r="V43" s="124">
        <v>10992.25</v>
      </c>
      <c r="W43" s="123">
        <f>SUM(T43:V43)</f>
        <v>32976.75</v>
      </c>
      <c r="X43" s="114"/>
      <c r="Y43" s="117">
        <f>SUM(K43,O43,S43,W43)</f>
        <v>131907</v>
      </c>
    </row>
    <row r="44" spans="1:25" x14ac:dyDescent="0.2">
      <c r="A44" s="46"/>
      <c r="B44" s="55" t="s">
        <v>25</v>
      </c>
      <c r="C44" s="45"/>
      <c r="D44" s="56">
        <f>SUM(D38:D43)</f>
        <v>2074028.2922638527</v>
      </c>
      <c r="E44" s="57"/>
      <c r="F44" s="57"/>
      <c r="G44" s="57"/>
      <c r="H44" s="126">
        <f>SUM(H38:H43)</f>
        <v>186138.79</v>
      </c>
      <c r="I44" s="126">
        <f>SUM(I38:I43)</f>
        <v>186138.79</v>
      </c>
      <c r="J44" s="126">
        <f>SUM(J38:J43)</f>
        <v>186138.79</v>
      </c>
      <c r="K44" s="126">
        <f>SUM(H44:J44)</f>
        <v>558416.37</v>
      </c>
      <c r="L44" s="126">
        <f>SUM(L38:L43)</f>
        <v>186138.79</v>
      </c>
      <c r="M44" s="126">
        <f>SUM(M38:M43)</f>
        <v>186138.79</v>
      </c>
      <c r="N44" s="126">
        <f>SUM(N38:N43)</f>
        <v>186138.79</v>
      </c>
      <c r="O44" s="126">
        <f>SUM(L44:N44)</f>
        <v>558416.37</v>
      </c>
      <c r="P44" s="126">
        <f>SUM(P38:P43)</f>
        <v>186138.79</v>
      </c>
      <c r="Q44" s="126">
        <f>SUM(Q38:Q43)</f>
        <v>186138.79</v>
      </c>
      <c r="R44" s="126">
        <f>SUM(R38:R43)</f>
        <v>186138.79</v>
      </c>
      <c r="S44" s="126">
        <f>SUM(P44:R44)</f>
        <v>558416.37</v>
      </c>
      <c r="T44" s="126">
        <f>SUM(T38:T43)</f>
        <v>186138.79</v>
      </c>
      <c r="U44" s="126">
        <f>SUM(U38:U43)</f>
        <v>186138.79</v>
      </c>
      <c r="V44" s="126">
        <f>SUM(V38:V43)</f>
        <v>186138.79</v>
      </c>
      <c r="W44" s="126">
        <f t="shared" si="23"/>
        <v>558416.37</v>
      </c>
      <c r="X44" s="114"/>
      <c r="Y44" s="115">
        <f>SUM(K44,O44,S44,W44)</f>
        <v>2233665.48</v>
      </c>
    </row>
    <row r="45" spans="1:25" x14ac:dyDescent="0.2">
      <c r="A45" s="46"/>
      <c r="B45" s="52"/>
      <c r="C45" s="45"/>
      <c r="D45" s="60"/>
      <c r="E45" s="60"/>
      <c r="F45" s="60"/>
      <c r="G45" s="60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14"/>
      <c r="Y45" s="115"/>
    </row>
    <row r="46" spans="1:25" ht="13.5" x14ac:dyDescent="0.25">
      <c r="A46" s="67" t="s">
        <v>159</v>
      </c>
      <c r="B46" s="46"/>
      <c r="C46" s="45"/>
      <c r="D46" s="46"/>
      <c r="F46" s="2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14"/>
      <c r="Y46" s="115"/>
    </row>
    <row r="47" spans="1:25" x14ac:dyDescent="0.2">
      <c r="A47" s="46"/>
      <c r="B47" s="2" t="s">
        <v>26</v>
      </c>
      <c r="C47" s="45"/>
      <c r="D47" s="64">
        <v>16637.864534312834</v>
      </c>
      <c r="E47" s="65"/>
      <c r="F47" s="65"/>
      <c r="G47" s="65"/>
      <c r="H47" s="124">
        <v>1408.45</v>
      </c>
      <c r="I47" s="124">
        <v>1408.45</v>
      </c>
      <c r="J47" s="124">
        <v>1408.45</v>
      </c>
      <c r="K47" s="123">
        <f>SUM(H47:J47)</f>
        <v>4225.3500000000004</v>
      </c>
      <c r="L47" s="124">
        <v>1408.45</v>
      </c>
      <c r="M47" s="124">
        <v>1408.45</v>
      </c>
      <c r="N47" s="124">
        <v>1408.45</v>
      </c>
      <c r="O47" s="123">
        <f>SUM(L47:N47)</f>
        <v>4225.3500000000004</v>
      </c>
      <c r="P47" s="124">
        <v>1408.45</v>
      </c>
      <c r="Q47" s="124">
        <v>1408.45</v>
      </c>
      <c r="R47" s="124">
        <v>1408.45</v>
      </c>
      <c r="S47" s="123">
        <f>SUM(P47:R47)</f>
        <v>4225.3500000000004</v>
      </c>
      <c r="T47" s="124">
        <v>1408.45</v>
      </c>
      <c r="U47" s="124">
        <v>1408.45</v>
      </c>
      <c r="V47" s="124">
        <v>1408.45</v>
      </c>
      <c r="W47" s="123">
        <f>SUM(T47:V47)</f>
        <v>4225.3500000000004</v>
      </c>
      <c r="X47" s="114"/>
      <c r="Y47" s="115">
        <f>SUM(K47,O47,S47,W47)</f>
        <v>16901.400000000001</v>
      </c>
    </row>
    <row r="48" spans="1:25" x14ac:dyDescent="0.2">
      <c r="A48" s="46"/>
      <c r="B48" s="2" t="s">
        <v>27</v>
      </c>
      <c r="C48" s="45"/>
      <c r="D48" s="64">
        <v>0</v>
      </c>
      <c r="E48" s="65"/>
      <c r="F48" s="65"/>
      <c r="G48" s="65"/>
      <c r="H48" s="124">
        <v>0</v>
      </c>
      <c r="I48" s="124">
        <v>0</v>
      </c>
      <c r="J48" s="124">
        <v>0</v>
      </c>
      <c r="K48" s="123">
        <f t="shared" ref="K48:K59" si="25">SUM(H48:J48)</f>
        <v>0</v>
      </c>
      <c r="L48" s="124">
        <v>0</v>
      </c>
      <c r="M48" s="124">
        <v>0</v>
      </c>
      <c r="N48" s="124">
        <v>0</v>
      </c>
      <c r="O48" s="123">
        <f t="shared" ref="O48:O59" si="26">SUM(L48:N48)</f>
        <v>0</v>
      </c>
      <c r="P48" s="124">
        <v>0</v>
      </c>
      <c r="Q48" s="124">
        <v>0</v>
      </c>
      <c r="R48" s="124">
        <v>0</v>
      </c>
      <c r="S48" s="123">
        <f t="shared" ref="S48:S59" si="27">SUM(P48:R48)</f>
        <v>0</v>
      </c>
      <c r="T48" s="124">
        <v>0</v>
      </c>
      <c r="U48" s="124">
        <v>0</v>
      </c>
      <c r="V48" s="124">
        <v>0</v>
      </c>
      <c r="W48" s="123">
        <f t="shared" ref="W48:W59" si="28">SUM(T48:V48)</f>
        <v>0</v>
      </c>
      <c r="X48" s="114"/>
      <c r="Y48" s="115">
        <f t="shared" ref="Y48:Y51" si="29">SUM(K48,O48,S48,W48)</f>
        <v>0</v>
      </c>
    </row>
    <row r="49" spans="1:25" x14ac:dyDescent="0.2">
      <c r="A49" s="46"/>
      <c r="B49" s="46" t="s">
        <v>28</v>
      </c>
      <c r="C49" s="45"/>
      <c r="D49" s="64">
        <v>27173.117223784342</v>
      </c>
      <c r="E49" s="65"/>
      <c r="F49" s="65"/>
      <c r="G49" s="65"/>
      <c r="H49" s="124">
        <v>3278.3125</v>
      </c>
      <c r="I49" s="124">
        <v>3278.3125</v>
      </c>
      <c r="J49" s="124">
        <v>3278.3125</v>
      </c>
      <c r="K49" s="123">
        <f t="shared" ref="K49:K55" si="30">SUM(H49:J49)</f>
        <v>9834.9375</v>
      </c>
      <c r="L49" s="124">
        <v>3278.3125</v>
      </c>
      <c r="M49" s="124">
        <v>3278.3125</v>
      </c>
      <c r="N49" s="124">
        <v>3278.3125</v>
      </c>
      <c r="O49" s="123">
        <f>SUM(L49:N49)</f>
        <v>9834.9375</v>
      </c>
      <c r="P49" s="124">
        <v>3278.3125</v>
      </c>
      <c r="Q49" s="124">
        <v>3278.3125</v>
      </c>
      <c r="R49" s="124">
        <v>3278.3125</v>
      </c>
      <c r="S49" s="123">
        <f>SUM(P49:R49)</f>
        <v>9834.9375</v>
      </c>
      <c r="T49" s="124">
        <v>3278.3125</v>
      </c>
      <c r="U49" s="124">
        <v>3278.3125</v>
      </c>
      <c r="V49" s="124">
        <v>3278.3125</v>
      </c>
      <c r="W49" s="123">
        <f>SUM(T49:V49)</f>
        <v>9834.9375</v>
      </c>
      <c r="X49" s="114"/>
      <c r="Y49" s="115">
        <f>SUM(K49,O49,S49,W49)</f>
        <v>39339.75</v>
      </c>
    </row>
    <row r="50" spans="1:25" x14ac:dyDescent="0.2">
      <c r="A50" s="46"/>
      <c r="B50" s="2" t="s">
        <v>29</v>
      </c>
      <c r="C50" s="45"/>
      <c r="D50" s="64">
        <v>43518.979436619717</v>
      </c>
      <c r="E50" s="65"/>
      <c r="F50" s="65"/>
      <c r="G50" s="65"/>
      <c r="H50" s="124">
        <v>3935.96</v>
      </c>
      <c r="I50" s="124">
        <v>3935.96</v>
      </c>
      <c r="J50" s="124">
        <v>3935.96</v>
      </c>
      <c r="K50" s="123">
        <f t="shared" si="30"/>
        <v>11807.880000000001</v>
      </c>
      <c r="L50" s="124">
        <v>3935.96</v>
      </c>
      <c r="M50" s="124">
        <v>3935.96</v>
      </c>
      <c r="N50" s="124">
        <v>3935.96</v>
      </c>
      <c r="O50" s="123">
        <f>SUM(L50:N50)</f>
        <v>11807.880000000001</v>
      </c>
      <c r="P50" s="124">
        <v>3935.96</v>
      </c>
      <c r="Q50" s="124">
        <v>3935.96</v>
      </c>
      <c r="R50" s="124">
        <v>3935.96</v>
      </c>
      <c r="S50" s="123">
        <f t="shared" si="27"/>
        <v>11807.880000000001</v>
      </c>
      <c r="T50" s="124">
        <v>3935.96</v>
      </c>
      <c r="U50" s="124">
        <v>3935.96</v>
      </c>
      <c r="V50" s="124">
        <v>3935.96</v>
      </c>
      <c r="W50" s="123">
        <f t="shared" si="28"/>
        <v>11807.880000000001</v>
      </c>
      <c r="X50" s="114"/>
      <c r="Y50" s="115">
        <f t="shared" si="29"/>
        <v>47231.520000000004</v>
      </c>
    </row>
    <row r="51" spans="1:25" x14ac:dyDescent="0.2">
      <c r="A51" s="46"/>
      <c r="B51" s="2" t="s">
        <v>30</v>
      </c>
      <c r="C51" s="45"/>
      <c r="D51" s="103">
        <v>63309.64</v>
      </c>
      <c r="E51" s="65"/>
      <c r="F51" s="65"/>
      <c r="G51" s="65"/>
      <c r="H51" s="116">
        <v>5375.35</v>
      </c>
      <c r="I51" s="116">
        <v>5375.35</v>
      </c>
      <c r="J51" s="116">
        <v>5375.35</v>
      </c>
      <c r="K51" s="123">
        <f t="shared" si="30"/>
        <v>16126.050000000001</v>
      </c>
      <c r="L51" s="116">
        <v>5375.35</v>
      </c>
      <c r="M51" s="116">
        <v>5375.35</v>
      </c>
      <c r="N51" s="116">
        <v>5375.35</v>
      </c>
      <c r="O51" s="123">
        <f>SUM(L51:N51)</f>
        <v>16126.050000000001</v>
      </c>
      <c r="P51" s="116">
        <v>5375.35</v>
      </c>
      <c r="Q51" s="116">
        <v>5375.35</v>
      </c>
      <c r="R51" s="116">
        <v>5375.35</v>
      </c>
      <c r="S51" s="123">
        <f>SUM(P51:R51)</f>
        <v>16126.050000000001</v>
      </c>
      <c r="T51" s="116">
        <v>5375.35</v>
      </c>
      <c r="U51" s="116">
        <v>5375.35</v>
      </c>
      <c r="V51" s="116">
        <v>5375.35</v>
      </c>
      <c r="W51" s="123">
        <f t="shared" si="28"/>
        <v>16126.050000000001</v>
      </c>
      <c r="X51" s="114"/>
      <c r="Y51" s="115">
        <f t="shared" si="29"/>
        <v>64504.200000000004</v>
      </c>
    </row>
    <row r="52" spans="1:25" x14ac:dyDescent="0.2">
      <c r="A52" s="46"/>
      <c r="B52" s="2" t="s">
        <v>31</v>
      </c>
      <c r="C52" s="45"/>
      <c r="D52" s="103">
        <v>3424.1142252776308</v>
      </c>
      <c r="E52" s="65"/>
      <c r="F52" s="65"/>
      <c r="G52" s="65"/>
      <c r="H52" s="116">
        <v>0</v>
      </c>
      <c r="I52" s="116">
        <v>0</v>
      </c>
      <c r="J52" s="116">
        <v>0</v>
      </c>
      <c r="K52" s="123">
        <f t="shared" si="30"/>
        <v>0</v>
      </c>
      <c r="L52" s="116">
        <v>0</v>
      </c>
      <c r="M52" s="116">
        <v>0</v>
      </c>
      <c r="N52" s="116">
        <v>0</v>
      </c>
      <c r="O52" s="123">
        <f>SUM(L52:N52)</f>
        <v>0</v>
      </c>
      <c r="P52" s="116">
        <v>0</v>
      </c>
      <c r="Q52" s="116">
        <v>0</v>
      </c>
      <c r="R52" s="116">
        <v>0</v>
      </c>
      <c r="S52" s="123">
        <f>SUM(P52:R52)</f>
        <v>0</v>
      </c>
      <c r="T52" s="116">
        <v>0</v>
      </c>
      <c r="U52" s="116">
        <v>0</v>
      </c>
      <c r="V52" s="116">
        <v>0</v>
      </c>
      <c r="W52" s="123">
        <f>SUM(T52:V52)</f>
        <v>0</v>
      </c>
      <c r="X52" s="114"/>
      <c r="Y52" s="115">
        <f t="shared" ref="Y52:Y57" si="31">SUM(K52,O52,S52,W52)</f>
        <v>0</v>
      </c>
    </row>
    <row r="53" spans="1:25" ht="12" customHeight="1" x14ac:dyDescent="0.2">
      <c r="A53" s="46"/>
      <c r="B53" s="2" t="s">
        <v>160</v>
      </c>
      <c r="C53" s="45"/>
      <c r="D53" s="103">
        <v>45491.803278688531</v>
      </c>
      <c r="E53" s="65"/>
      <c r="F53" s="65"/>
      <c r="G53" s="65"/>
      <c r="H53" s="116">
        <v>3312.17</v>
      </c>
      <c r="I53" s="116">
        <v>3312.17</v>
      </c>
      <c r="J53" s="116">
        <v>3312.17</v>
      </c>
      <c r="K53" s="123">
        <f t="shared" si="30"/>
        <v>9936.51</v>
      </c>
      <c r="L53" s="116">
        <v>3312.17</v>
      </c>
      <c r="M53" s="116">
        <v>3312.17</v>
      </c>
      <c r="N53" s="116">
        <v>3312.17</v>
      </c>
      <c r="O53" s="123">
        <f>SUM(L53:N53)</f>
        <v>9936.51</v>
      </c>
      <c r="P53" s="116">
        <v>3312.17</v>
      </c>
      <c r="Q53" s="116">
        <v>3312.17</v>
      </c>
      <c r="R53" s="116">
        <v>3312.17</v>
      </c>
      <c r="S53" s="123">
        <f>SUM(P53:R53)</f>
        <v>9936.51</v>
      </c>
      <c r="T53" s="116">
        <v>3312.17</v>
      </c>
      <c r="U53" s="116">
        <v>3312.17</v>
      </c>
      <c r="V53" s="116">
        <v>3312.17</v>
      </c>
      <c r="W53" s="123">
        <f t="shared" si="28"/>
        <v>9936.51</v>
      </c>
      <c r="X53" s="114"/>
      <c r="Y53" s="115">
        <f>SUM(K53,O53,S53,W53)</f>
        <v>39746.04</v>
      </c>
    </row>
    <row r="54" spans="1:25" x14ac:dyDescent="0.2">
      <c r="A54" s="46"/>
      <c r="B54" s="2" t="s">
        <v>161</v>
      </c>
      <c r="C54" s="45"/>
      <c r="D54" s="103"/>
      <c r="E54" s="65"/>
      <c r="F54" s="65"/>
      <c r="G54" s="65"/>
      <c r="H54" s="116">
        <v>7845</v>
      </c>
      <c r="I54" s="116">
        <v>7845</v>
      </c>
      <c r="J54" s="116">
        <v>7845</v>
      </c>
      <c r="K54" s="123">
        <f t="shared" si="30"/>
        <v>23535</v>
      </c>
      <c r="L54" s="116">
        <v>7845</v>
      </c>
      <c r="M54" s="116">
        <v>7845</v>
      </c>
      <c r="N54" s="116">
        <v>7845</v>
      </c>
      <c r="O54" s="123">
        <f t="shared" si="26"/>
        <v>23535</v>
      </c>
      <c r="P54" s="116">
        <v>7845</v>
      </c>
      <c r="Q54" s="116">
        <v>7845</v>
      </c>
      <c r="R54" s="116">
        <v>7845</v>
      </c>
      <c r="S54" s="123">
        <f t="shared" si="27"/>
        <v>23535</v>
      </c>
      <c r="T54" s="116">
        <v>7845</v>
      </c>
      <c r="U54" s="116">
        <v>7845</v>
      </c>
      <c r="V54" s="116">
        <v>7845</v>
      </c>
      <c r="W54" s="123">
        <f t="shared" si="28"/>
        <v>23535</v>
      </c>
      <c r="X54" s="114"/>
      <c r="Y54" s="115">
        <f>SUM(K54,O54,S54,W54)</f>
        <v>94140</v>
      </c>
    </row>
    <row r="55" spans="1:25" x14ac:dyDescent="0.2">
      <c r="A55" s="46"/>
      <c r="B55" s="2" t="s">
        <v>33</v>
      </c>
      <c r="C55" s="45"/>
      <c r="D55" s="103">
        <v>1230589.1786759999</v>
      </c>
      <c r="E55" s="65"/>
      <c r="F55" s="65"/>
      <c r="G55" s="65"/>
      <c r="H55" s="116">
        <v>106367.91666666667</v>
      </c>
      <c r="I55" s="116">
        <v>106367.91666666667</v>
      </c>
      <c r="J55" s="116">
        <v>106367.91666666667</v>
      </c>
      <c r="K55" s="123">
        <f t="shared" si="30"/>
        <v>319103.75</v>
      </c>
      <c r="L55" s="116">
        <v>106367.91666666667</v>
      </c>
      <c r="M55" s="116">
        <v>106367.91666666667</v>
      </c>
      <c r="N55" s="116">
        <v>106367.91666666667</v>
      </c>
      <c r="O55" s="123">
        <f>SUM(L55:N55)</f>
        <v>319103.75</v>
      </c>
      <c r="P55" s="116">
        <v>106367.91666666667</v>
      </c>
      <c r="Q55" s="116">
        <v>106367.91666666667</v>
      </c>
      <c r="R55" s="116">
        <v>106367.91666666667</v>
      </c>
      <c r="S55" s="123">
        <f>SUM(P55:R55)</f>
        <v>319103.75</v>
      </c>
      <c r="T55" s="116">
        <v>106367.91666666667</v>
      </c>
      <c r="U55" s="116">
        <v>106367.91666666667</v>
      </c>
      <c r="V55" s="116">
        <v>106367.91666666667</v>
      </c>
      <c r="W55" s="123">
        <f>SUM(T55:V55)</f>
        <v>319103.75</v>
      </c>
      <c r="X55" s="114"/>
      <c r="Y55" s="115">
        <f>SUM(K55,O55,S55,W55)</f>
        <v>1276415</v>
      </c>
    </row>
    <row r="56" spans="1:25" x14ac:dyDescent="0.2">
      <c r="A56" s="46"/>
      <c r="B56" s="46" t="s">
        <v>162</v>
      </c>
      <c r="C56" s="45"/>
      <c r="D56" s="103">
        <v>0</v>
      </c>
      <c r="E56" s="65"/>
      <c r="F56" s="65"/>
      <c r="G56" s="65"/>
      <c r="H56" s="116">
        <v>0</v>
      </c>
      <c r="I56" s="116">
        <v>0</v>
      </c>
      <c r="J56" s="116">
        <v>0</v>
      </c>
      <c r="K56" s="123">
        <f t="shared" si="25"/>
        <v>0</v>
      </c>
      <c r="L56" s="116">
        <v>0</v>
      </c>
      <c r="M56" s="116">
        <v>0</v>
      </c>
      <c r="N56" s="116">
        <v>0</v>
      </c>
      <c r="O56" s="123">
        <f t="shared" si="26"/>
        <v>0</v>
      </c>
      <c r="P56" s="116">
        <v>0</v>
      </c>
      <c r="Q56" s="116">
        <v>0</v>
      </c>
      <c r="R56" s="116">
        <v>0</v>
      </c>
      <c r="S56" s="123">
        <f t="shared" si="27"/>
        <v>0</v>
      </c>
      <c r="T56" s="116">
        <v>0</v>
      </c>
      <c r="U56" s="116">
        <v>0</v>
      </c>
      <c r="V56" s="116">
        <v>0</v>
      </c>
      <c r="W56" s="123">
        <f>SUM(T56:V56)</f>
        <v>0</v>
      </c>
      <c r="X56" s="114"/>
      <c r="Y56" s="115">
        <f t="shared" si="31"/>
        <v>0</v>
      </c>
    </row>
    <row r="57" spans="1:25" x14ac:dyDescent="0.2">
      <c r="A57" s="46"/>
      <c r="B57" s="46" t="s">
        <v>163</v>
      </c>
      <c r="C57" s="45"/>
      <c r="D57" s="64">
        <v>0</v>
      </c>
      <c r="E57" s="65"/>
      <c r="F57" s="65"/>
      <c r="G57" s="65"/>
      <c r="H57" s="116">
        <v>0</v>
      </c>
      <c r="I57" s="116">
        <v>0</v>
      </c>
      <c r="J57" s="116">
        <v>0</v>
      </c>
      <c r="K57" s="123">
        <f t="shared" si="25"/>
        <v>0</v>
      </c>
      <c r="L57" s="116">
        <v>0</v>
      </c>
      <c r="M57" s="116">
        <v>0</v>
      </c>
      <c r="N57" s="116">
        <v>0</v>
      </c>
      <c r="O57" s="123">
        <f t="shared" si="26"/>
        <v>0</v>
      </c>
      <c r="P57" s="116">
        <v>0</v>
      </c>
      <c r="Q57" s="116">
        <v>0</v>
      </c>
      <c r="R57" s="116">
        <v>0</v>
      </c>
      <c r="S57" s="123">
        <f t="shared" si="27"/>
        <v>0</v>
      </c>
      <c r="T57" s="116">
        <v>0</v>
      </c>
      <c r="U57" s="116">
        <v>0</v>
      </c>
      <c r="V57" s="116">
        <v>0</v>
      </c>
      <c r="W57" s="123">
        <f>SUM(T57:V57)</f>
        <v>0</v>
      </c>
      <c r="X57" s="114"/>
      <c r="Y57" s="115">
        <f t="shared" si="31"/>
        <v>0</v>
      </c>
    </row>
    <row r="58" spans="1:25" x14ac:dyDescent="0.2">
      <c r="A58" s="46"/>
      <c r="B58" s="2" t="s">
        <v>34</v>
      </c>
      <c r="C58" s="45"/>
      <c r="D58" s="64">
        <v>503702.59567956836</v>
      </c>
      <c r="E58" s="65"/>
      <c r="F58" s="65"/>
      <c r="G58" s="65"/>
      <c r="H58" s="124">
        <v>29413.83</v>
      </c>
      <c r="I58" s="124">
        <v>29413.83</v>
      </c>
      <c r="J58" s="124">
        <v>29413.83</v>
      </c>
      <c r="K58" s="123">
        <f>SUM(H58:J58)</f>
        <v>88241.49</v>
      </c>
      <c r="L58" s="124">
        <v>29413.83</v>
      </c>
      <c r="M58" s="124">
        <v>29413.83</v>
      </c>
      <c r="N58" s="124">
        <v>29413.83</v>
      </c>
      <c r="O58" s="123">
        <f>SUM(L58:N58)</f>
        <v>88241.49</v>
      </c>
      <c r="P58" s="124">
        <v>29413.83</v>
      </c>
      <c r="Q58" s="124">
        <v>29413.83</v>
      </c>
      <c r="R58" s="124">
        <v>29413.83</v>
      </c>
      <c r="S58" s="123">
        <f>SUM(P58:R58)</f>
        <v>88241.49</v>
      </c>
      <c r="T58" s="124">
        <v>29413.83</v>
      </c>
      <c r="U58" s="124">
        <v>29413.83</v>
      </c>
      <c r="V58" s="124">
        <v>29413.83</v>
      </c>
      <c r="W58" s="123">
        <f>SUM(T58:V58)</f>
        <v>88241.49</v>
      </c>
      <c r="X58" s="114"/>
      <c r="Y58" s="117">
        <f>SUM(K58,O58,S58,W58)</f>
        <v>352965.96</v>
      </c>
    </row>
    <row r="59" spans="1:25" x14ac:dyDescent="0.2">
      <c r="A59" s="46"/>
      <c r="B59" s="55" t="s">
        <v>35</v>
      </c>
      <c r="C59" s="45"/>
      <c r="D59" s="56">
        <f>SUM(D47:D58)</f>
        <v>1933847.2930542512</v>
      </c>
      <c r="E59" s="57"/>
      <c r="F59" s="57"/>
      <c r="G59" s="57"/>
      <c r="H59" s="126">
        <f>SUM(H47:H58)</f>
        <v>160936.9891666667</v>
      </c>
      <c r="I59" s="126">
        <f>SUM(I47:I58)</f>
        <v>160936.9891666667</v>
      </c>
      <c r="J59" s="126">
        <f>SUM(J47:J58)</f>
        <v>160936.9891666667</v>
      </c>
      <c r="K59" s="126">
        <f t="shared" si="25"/>
        <v>482810.96750000009</v>
      </c>
      <c r="L59" s="126">
        <f>SUM(L47:L58)</f>
        <v>160936.9891666667</v>
      </c>
      <c r="M59" s="126">
        <f>SUM(M47:M58)</f>
        <v>160936.9891666667</v>
      </c>
      <c r="N59" s="126">
        <f>SUM(N47:N58)</f>
        <v>160936.9891666667</v>
      </c>
      <c r="O59" s="126">
        <f t="shared" si="26"/>
        <v>482810.96750000009</v>
      </c>
      <c r="P59" s="126">
        <f>SUM(P47:P58)</f>
        <v>160936.9891666667</v>
      </c>
      <c r="Q59" s="126">
        <f>SUM(Q47:Q58)</f>
        <v>160936.9891666667</v>
      </c>
      <c r="R59" s="126">
        <f>SUM(R47:R58)</f>
        <v>160936.9891666667</v>
      </c>
      <c r="S59" s="126">
        <f t="shared" si="27"/>
        <v>482810.96750000009</v>
      </c>
      <c r="T59" s="126">
        <f>SUM(T47:T58)</f>
        <v>160936.9891666667</v>
      </c>
      <c r="U59" s="126">
        <f>SUM(U47:U58)</f>
        <v>160936.9891666667</v>
      </c>
      <c r="V59" s="126">
        <f>SUM(V47:V58)</f>
        <v>160936.9891666667</v>
      </c>
      <c r="W59" s="126">
        <f t="shared" si="28"/>
        <v>482810.96750000009</v>
      </c>
      <c r="X59" s="114"/>
      <c r="Y59" s="115">
        <f>SUM(K59,O59,S59,W59)</f>
        <v>1931243.8700000003</v>
      </c>
    </row>
    <row r="60" spans="1:25" x14ac:dyDescent="0.2">
      <c r="A60" s="46"/>
      <c r="B60" s="52"/>
      <c r="C60" s="45"/>
      <c r="D60" s="60"/>
      <c r="E60" s="60"/>
      <c r="F60" s="60"/>
      <c r="G60" s="60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14"/>
      <c r="Y60" s="115"/>
    </row>
    <row r="61" spans="1:25" x14ac:dyDescent="0.2">
      <c r="A61" s="46"/>
      <c r="B61" s="55" t="s">
        <v>164</v>
      </c>
      <c r="C61" s="45"/>
      <c r="D61" s="56">
        <f>D59+D44+D35+D27</f>
        <v>9999496.326114513</v>
      </c>
      <c r="E61" s="57"/>
      <c r="F61" s="57"/>
      <c r="G61" s="57"/>
      <c r="H61" s="126">
        <f>H59+H44+H35+H27</f>
        <v>907445.26916666667</v>
      </c>
      <c r="I61" s="126">
        <f t="shared" ref="I61:W61" si="32">I59+I44+I35+I27</f>
        <v>907445.26916666667</v>
      </c>
      <c r="J61" s="126">
        <f>J59+J44+J35+J27</f>
        <v>907445.26916666667</v>
      </c>
      <c r="K61" s="126">
        <f>K59+K44+K35+K27</f>
        <v>2722335.8075000001</v>
      </c>
      <c r="L61" s="126">
        <f t="shared" si="32"/>
        <v>907445.26916666667</v>
      </c>
      <c r="M61" s="126">
        <f t="shared" si="32"/>
        <v>907445.26916666667</v>
      </c>
      <c r="N61" s="126">
        <f>N59+N44+N35+N27</f>
        <v>907445.26916666667</v>
      </c>
      <c r="O61" s="126">
        <f t="shared" si="32"/>
        <v>2722335.8075000001</v>
      </c>
      <c r="P61" s="126">
        <f t="shared" si="32"/>
        <v>907445.26916666667</v>
      </c>
      <c r="Q61" s="126">
        <f t="shared" si="32"/>
        <v>907445.26916666667</v>
      </c>
      <c r="R61" s="126">
        <f t="shared" si="32"/>
        <v>907445.26916666667</v>
      </c>
      <c r="S61" s="126">
        <f t="shared" si="32"/>
        <v>2722335.8075000001</v>
      </c>
      <c r="T61" s="126">
        <f t="shared" si="32"/>
        <v>907445.26916666667</v>
      </c>
      <c r="U61" s="126">
        <f t="shared" si="32"/>
        <v>907445.26916666667</v>
      </c>
      <c r="V61" s="126">
        <f t="shared" si="32"/>
        <v>907445.26916666667</v>
      </c>
      <c r="W61" s="128">
        <f t="shared" si="32"/>
        <v>2722335.8075000001</v>
      </c>
      <c r="X61" s="114"/>
      <c r="Y61" s="117">
        <f>SUM(K61,O61,S61,W61)</f>
        <v>10889343.23</v>
      </c>
    </row>
    <row r="62" spans="1:25" ht="12.75" customHeight="1" x14ac:dyDescent="0.2">
      <c r="A62" s="58" t="s">
        <v>165</v>
      </c>
      <c r="B62" s="55"/>
      <c r="C62" s="45"/>
      <c r="D62" s="56">
        <f>D16-D61</f>
        <v>675309.34238548577</v>
      </c>
      <c r="E62" s="57"/>
      <c r="F62" s="57"/>
      <c r="G62" s="57"/>
      <c r="H62" s="126">
        <f t="shared" ref="H62:W62" si="33">H16-H61</f>
        <v>16381.880833333358</v>
      </c>
      <c r="I62" s="126">
        <f t="shared" si="33"/>
        <v>16381.880833333358</v>
      </c>
      <c r="J62" s="126">
        <f t="shared" si="33"/>
        <v>16381.880833333358</v>
      </c>
      <c r="K62" s="126">
        <f t="shared" si="33"/>
        <v>49145.642500000075</v>
      </c>
      <c r="L62" s="126">
        <f t="shared" si="33"/>
        <v>16381.880833333358</v>
      </c>
      <c r="M62" s="126">
        <f t="shared" si="33"/>
        <v>16381.880833333358</v>
      </c>
      <c r="N62" s="126">
        <f t="shared" si="33"/>
        <v>16381.880833333358</v>
      </c>
      <c r="O62" s="126">
        <f t="shared" si="33"/>
        <v>49145.642500000075</v>
      </c>
      <c r="P62" s="126">
        <f t="shared" si="33"/>
        <v>16381.880833333358</v>
      </c>
      <c r="Q62" s="126">
        <f t="shared" si="33"/>
        <v>16381.880833333358</v>
      </c>
      <c r="R62" s="126">
        <f t="shared" si="33"/>
        <v>16381.880833333358</v>
      </c>
      <c r="S62" s="126">
        <f t="shared" si="33"/>
        <v>49145.642500000075</v>
      </c>
      <c r="T62" s="126">
        <f t="shared" si="33"/>
        <v>16381.880833333358</v>
      </c>
      <c r="U62" s="126">
        <f t="shared" si="33"/>
        <v>16381.880833333358</v>
      </c>
      <c r="V62" s="126">
        <f t="shared" si="33"/>
        <v>16383.880833333358</v>
      </c>
      <c r="W62" s="126">
        <f t="shared" si="33"/>
        <v>49147.642500000075</v>
      </c>
      <c r="X62" s="114"/>
      <c r="Y62" s="115">
        <f t="shared" ref="Y62" si="34">SUM(K62,O62,S62,W62)</f>
        <v>196584.5700000003</v>
      </c>
    </row>
    <row r="63" spans="1:25" ht="12.75" customHeight="1" x14ac:dyDescent="0.2">
      <c r="A63" s="58"/>
      <c r="B63" s="52"/>
      <c r="C63" s="45"/>
      <c r="D63" s="68"/>
      <c r="E63" s="57"/>
      <c r="F63" s="57"/>
      <c r="G63" s="57"/>
      <c r="H63" s="129"/>
      <c r="I63" s="129"/>
      <c r="J63" s="129"/>
      <c r="K63" s="125"/>
      <c r="L63" s="129"/>
      <c r="M63" s="129"/>
      <c r="N63" s="129"/>
      <c r="O63" s="125"/>
      <c r="P63" s="129"/>
      <c r="Q63" s="129"/>
      <c r="R63" s="129"/>
      <c r="S63" s="125"/>
      <c r="T63" s="129"/>
      <c r="U63" s="129"/>
      <c r="V63" s="129"/>
      <c r="W63" s="125"/>
      <c r="X63" s="114"/>
      <c r="Y63" s="115"/>
    </row>
    <row r="64" spans="1:25" x14ac:dyDescent="0.2">
      <c r="A64" s="58" t="s">
        <v>36</v>
      </c>
      <c r="B64" s="55"/>
      <c r="C64" s="45"/>
      <c r="D64" s="130">
        <f>D62</f>
        <v>675309.34238548577</v>
      </c>
      <c r="E64" s="101"/>
      <c r="F64" s="101"/>
      <c r="G64" s="101"/>
      <c r="H64" s="130">
        <f>H62</f>
        <v>16381.880833333358</v>
      </c>
      <c r="I64" s="130">
        <f t="shared" ref="I64:W64" si="35">I62</f>
        <v>16381.880833333358</v>
      </c>
      <c r="J64" s="130">
        <f t="shared" si="35"/>
        <v>16381.880833333358</v>
      </c>
      <c r="K64" s="130">
        <f t="shared" si="35"/>
        <v>49145.642500000075</v>
      </c>
      <c r="L64" s="130">
        <f t="shared" si="35"/>
        <v>16381.880833333358</v>
      </c>
      <c r="M64" s="130">
        <f t="shared" si="35"/>
        <v>16381.880833333358</v>
      </c>
      <c r="N64" s="130">
        <f t="shared" si="35"/>
        <v>16381.880833333358</v>
      </c>
      <c r="O64" s="130">
        <f t="shared" si="35"/>
        <v>49145.642500000075</v>
      </c>
      <c r="P64" s="130">
        <f t="shared" si="35"/>
        <v>16381.880833333358</v>
      </c>
      <c r="Q64" s="130">
        <f t="shared" si="35"/>
        <v>16381.880833333358</v>
      </c>
      <c r="R64" s="130">
        <f t="shared" si="35"/>
        <v>16381.880833333358</v>
      </c>
      <c r="S64" s="130">
        <f t="shared" si="35"/>
        <v>49145.642500000075</v>
      </c>
      <c r="T64" s="130">
        <f t="shared" si="35"/>
        <v>16381.880833333358</v>
      </c>
      <c r="U64" s="130">
        <f t="shared" si="35"/>
        <v>16381.880833333358</v>
      </c>
      <c r="V64" s="130">
        <f t="shared" si="35"/>
        <v>16383.880833333358</v>
      </c>
      <c r="W64" s="130">
        <f t="shared" si="35"/>
        <v>49147.642500000075</v>
      </c>
      <c r="X64" s="131"/>
      <c r="Y64" s="132">
        <f>SUM(K64,O64,S64,W64)</f>
        <v>196584.5700000003</v>
      </c>
    </row>
  </sheetData>
  <pageMargins left="0.75" right="0.35" top="0.5" bottom="0.5" header="0.5" footer="0.5"/>
  <pageSetup scale="26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topLeftCell="A31" workbookViewId="0">
      <selection activeCell="AA11" sqref="AA11"/>
    </sheetView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3" width="9.7109375" style="43" bestFit="1" customWidth="1"/>
    <col min="24" max="24" width="11" style="43" bestFit="1" customWidth="1"/>
    <col min="25" max="25" width="11.570312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1" t="str">
        <f>'Cover Sheet'!A2</f>
        <v>BASIS DC</v>
      </c>
    </row>
    <row r="2" spans="1:29" x14ac:dyDescent="0.2">
      <c r="A2" s="43" t="str">
        <f>'Cover Sheet'!A8&amp;" "&amp;'Cover Sheet'!$A$9&amp;" Financials"</f>
        <v>2020 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3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5"/>
      <c r="W4" s="74"/>
      <c r="X4" s="75" t="s">
        <v>0</v>
      </c>
      <c r="Y4" s="74"/>
      <c r="AA4" s="61" t="s">
        <v>150</v>
      </c>
    </row>
    <row r="5" spans="1:29" ht="15.75" x14ac:dyDescent="0.2">
      <c r="B5" s="2"/>
      <c r="C5" s="45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5"/>
      <c r="W5" s="50" t="s">
        <v>1</v>
      </c>
      <c r="X5" s="50" t="s">
        <v>2</v>
      </c>
      <c r="Y5" s="50" t="s">
        <v>3</v>
      </c>
      <c r="AA5" s="43" t="s">
        <v>151</v>
      </c>
      <c r="AC5" s="110" t="s">
        <v>172</v>
      </c>
    </row>
    <row r="6" spans="1:29" x14ac:dyDescent="0.2">
      <c r="A6" s="52" t="s">
        <v>4</v>
      </c>
      <c r="B6" s="2"/>
      <c r="C6" s="45"/>
      <c r="V6" s="45"/>
      <c r="W6" s="51"/>
      <c r="X6" s="51"/>
      <c r="Y6" s="51"/>
    </row>
    <row r="7" spans="1:29" x14ac:dyDescent="0.2">
      <c r="A7" s="46"/>
      <c r="B7" s="46" t="s">
        <v>152</v>
      </c>
      <c r="C7" s="45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5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7620407.040000001</v>
      </c>
      <c r="Y7" s="66">
        <f>W7-X7</f>
        <v>-7620407.040000001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1905101.7600000002</v>
      </c>
    </row>
    <row r="8" spans="1:29" x14ac:dyDescent="0.2">
      <c r="A8" s="46"/>
      <c r="B8" s="46" t="s">
        <v>153</v>
      </c>
      <c r="C8" s="45"/>
      <c r="D8" s="104"/>
      <c r="E8" s="54"/>
      <c r="F8" s="104"/>
      <c r="G8" s="104"/>
      <c r="H8" s="104"/>
      <c r="I8" s="54">
        <f>SUM(F8:H8)</f>
        <v>0</v>
      </c>
      <c r="J8" s="104"/>
      <c r="K8" s="104"/>
      <c r="L8" s="104"/>
      <c r="M8" s="54">
        <f>SUM(J8:L8)</f>
        <v>0</v>
      </c>
      <c r="N8" s="104"/>
      <c r="O8" s="104"/>
      <c r="P8" s="104"/>
      <c r="Q8" s="54">
        <f>SUM(N8:P8)</f>
        <v>0</v>
      </c>
      <c r="R8" s="104"/>
      <c r="S8" s="104"/>
      <c r="T8" s="104"/>
      <c r="U8" s="54">
        <f>SUM(R8:T8)</f>
        <v>0</v>
      </c>
      <c r="V8" s="45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6">
        <f>W8-X8</f>
        <v>0</v>
      </c>
      <c r="AA8" s="54"/>
    </row>
    <row r="9" spans="1:29" x14ac:dyDescent="0.2">
      <c r="A9" s="46"/>
      <c r="B9" s="46" t="s">
        <v>5</v>
      </c>
      <c r="C9" s="45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5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2818506.7199999997</v>
      </c>
      <c r="Y9" s="66">
        <f t="shared" ref="Y9:Y16" si="5">W9-X9</f>
        <v>-2818506.7199999997</v>
      </c>
    </row>
    <row r="10" spans="1:29" x14ac:dyDescent="0.2">
      <c r="A10" s="46"/>
      <c r="B10" s="46" t="s">
        <v>166</v>
      </c>
      <c r="C10" s="45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5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113685</v>
      </c>
      <c r="Y10" s="66">
        <f t="shared" si="5"/>
        <v>-113685</v>
      </c>
      <c r="AC10" s="61" t="s">
        <v>175</v>
      </c>
    </row>
    <row r="11" spans="1:29" x14ac:dyDescent="0.2">
      <c r="A11" s="46"/>
      <c r="B11" s="46" t="s">
        <v>6</v>
      </c>
      <c r="C11" s="45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5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1" s="66">
        <f t="shared" si="5"/>
        <v>0</v>
      </c>
      <c r="AC11" s="61" t="s">
        <v>176</v>
      </c>
    </row>
    <row r="12" spans="1:29" x14ac:dyDescent="0.2">
      <c r="A12" s="46"/>
      <c r="B12" s="46" t="s">
        <v>7</v>
      </c>
      <c r="C12" s="45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5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176399.04</v>
      </c>
      <c r="Y12" s="66">
        <f t="shared" si="5"/>
        <v>-176399.04</v>
      </c>
    </row>
    <row r="13" spans="1:29" x14ac:dyDescent="0.2">
      <c r="A13" s="46"/>
      <c r="B13" s="46" t="s">
        <v>8</v>
      </c>
      <c r="C13" s="45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5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356930</v>
      </c>
      <c r="Y13" s="66">
        <f t="shared" si="5"/>
        <v>-356930</v>
      </c>
    </row>
    <row r="14" spans="1:29" x14ac:dyDescent="0.2">
      <c r="A14" s="46"/>
      <c r="B14" s="46" t="s">
        <v>154</v>
      </c>
      <c r="C14" s="45"/>
      <c r="D14" s="104"/>
      <c r="E14" s="54"/>
      <c r="F14" s="104"/>
      <c r="G14" s="104"/>
      <c r="H14" s="104"/>
      <c r="I14" s="54">
        <f t="shared" si="0"/>
        <v>0</v>
      </c>
      <c r="J14" s="104"/>
      <c r="K14" s="104"/>
      <c r="L14" s="104"/>
      <c r="M14" s="54">
        <f t="shared" si="1"/>
        <v>0</v>
      </c>
      <c r="N14" s="104"/>
      <c r="O14" s="104"/>
      <c r="P14" s="104"/>
      <c r="Q14" s="54">
        <f t="shared" si="2"/>
        <v>0</v>
      </c>
      <c r="R14" s="104"/>
      <c r="S14" s="104"/>
      <c r="T14" s="104"/>
      <c r="U14" s="54">
        <f t="shared" si="3"/>
        <v>0</v>
      </c>
      <c r="V14" s="45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x14ac:dyDescent="0.2">
      <c r="A15" s="46"/>
      <c r="B15" s="46" t="s">
        <v>9</v>
      </c>
      <c r="C15" s="45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5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6">
        <f t="shared" si="5"/>
        <v>0</v>
      </c>
    </row>
    <row r="16" spans="1:29" x14ac:dyDescent="0.2">
      <c r="A16" s="46"/>
      <c r="B16" s="55" t="s">
        <v>10</v>
      </c>
      <c r="C16" s="45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5"/>
      <c r="W16" s="56">
        <f>SUM(W7:W15)</f>
        <v>0</v>
      </c>
      <c r="X16" s="56">
        <f>SUM(X7:X15)</f>
        <v>11085927.800000001</v>
      </c>
      <c r="Y16" s="56">
        <f t="shared" si="5"/>
        <v>-11085927.800000001</v>
      </c>
    </row>
    <row r="17" spans="1:25" x14ac:dyDescent="0.2">
      <c r="A17" s="46"/>
      <c r="B17" s="58"/>
      <c r="C17" s="45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5"/>
      <c r="W17" s="59"/>
      <c r="X17" s="59"/>
      <c r="Y17" s="59"/>
    </row>
    <row r="18" spans="1:25" x14ac:dyDescent="0.2">
      <c r="A18" s="61" t="s">
        <v>158</v>
      </c>
      <c r="B18" s="2"/>
      <c r="C18" s="45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W18" s="62"/>
      <c r="X18" s="62"/>
      <c r="Y18" s="62"/>
    </row>
    <row r="19" spans="1:25" ht="13.5" x14ac:dyDescent="0.25">
      <c r="A19" s="63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5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6">
        <f>X20-W20</f>
        <v>0</v>
      </c>
    </row>
    <row r="21" spans="1:25" x14ac:dyDescent="0.2">
      <c r="A21" s="46"/>
      <c r="B21" s="2" t="s">
        <v>13</v>
      </c>
      <c r="C21" s="45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5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2935510</v>
      </c>
      <c r="Y21" s="66">
        <f t="shared" ref="Y21:Y26" si="11">X21-W21</f>
        <v>2935510</v>
      </c>
    </row>
    <row r="22" spans="1:25" x14ac:dyDescent="0.2">
      <c r="A22" s="46"/>
      <c r="B22" s="2" t="s">
        <v>14</v>
      </c>
      <c r="C22" s="45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5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256896.48</v>
      </c>
      <c r="Y22" s="66">
        <f t="shared" si="11"/>
        <v>256896.48</v>
      </c>
    </row>
    <row r="23" spans="1:25" x14ac:dyDescent="0.2">
      <c r="A23" s="46"/>
      <c r="B23" s="2" t="s">
        <v>15</v>
      </c>
      <c r="C23" s="45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5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6">
        <f t="shared" si="11"/>
        <v>0</v>
      </c>
    </row>
    <row r="24" spans="1:25" x14ac:dyDescent="0.2">
      <c r="A24" s="46"/>
      <c r="B24" s="2" t="s">
        <v>16</v>
      </c>
      <c r="C24" s="45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5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1990458.52</v>
      </c>
      <c r="Y24" s="66">
        <f t="shared" si="11"/>
        <v>1990458.52</v>
      </c>
    </row>
    <row r="25" spans="1:25" x14ac:dyDescent="0.2">
      <c r="A25" s="46"/>
      <c r="B25" s="2" t="s">
        <v>167</v>
      </c>
      <c r="C25" s="45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5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6">
        <f t="shared" si="11"/>
        <v>0</v>
      </c>
    </row>
    <row r="26" spans="1:25" x14ac:dyDescent="0.2">
      <c r="A26" s="46"/>
      <c r="B26" s="105" t="s">
        <v>168</v>
      </c>
      <c r="C26" s="45"/>
      <c r="D26" s="64"/>
      <c r="E26" s="65"/>
      <c r="F26" s="64"/>
      <c r="G26" s="64"/>
      <c r="H26" s="64"/>
      <c r="I26" s="106">
        <f t="shared" si="6"/>
        <v>0</v>
      </c>
      <c r="J26" s="103"/>
      <c r="K26" s="103"/>
      <c r="L26" s="103"/>
      <c r="M26" s="107">
        <f t="shared" si="7"/>
        <v>0</v>
      </c>
      <c r="N26" s="103"/>
      <c r="O26" s="103"/>
      <c r="P26" s="103"/>
      <c r="Q26" s="107">
        <f t="shared" si="8"/>
        <v>0</v>
      </c>
      <c r="R26" s="103"/>
      <c r="S26" s="103"/>
      <c r="T26" s="103"/>
      <c r="U26" s="107">
        <f t="shared" si="9"/>
        <v>0</v>
      </c>
      <c r="V26" s="108"/>
      <c r="W26" s="109">
        <f t="shared" si="10"/>
        <v>0</v>
      </c>
      <c r="X26" s="10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980263</v>
      </c>
      <c r="Y26" s="107">
        <f t="shared" si="11"/>
        <v>980263</v>
      </c>
    </row>
    <row r="27" spans="1:25" x14ac:dyDescent="0.2">
      <c r="A27" s="2"/>
      <c r="B27" s="55" t="s">
        <v>17</v>
      </c>
      <c r="C27" s="45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5"/>
      <c r="W27" s="56">
        <f>SUM(W20:W26)</f>
        <v>0</v>
      </c>
      <c r="X27" s="56">
        <f>SUM(X20:X26)</f>
        <v>6163128</v>
      </c>
      <c r="Y27" s="56">
        <f>X27-W27</f>
        <v>6163128</v>
      </c>
    </row>
    <row r="28" spans="1:25" x14ac:dyDescent="0.2">
      <c r="A28" s="2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5"/>
      <c r="W28" s="60"/>
      <c r="X28" s="60"/>
      <c r="Y28" s="60"/>
    </row>
    <row r="29" spans="1:25" ht="13.5" x14ac:dyDescent="0.25">
      <c r="A29" s="63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169</v>
      </c>
      <c r="C30" s="45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5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54106.680000000008</v>
      </c>
      <c r="Y30" s="66">
        <f t="shared" ref="Y30:Y34" si="17">X30-W30</f>
        <v>54106.680000000008</v>
      </c>
    </row>
    <row r="31" spans="1:25" x14ac:dyDescent="0.2">
      <c r="A31" s="46"/>
      <c r="B31" s="2" t="s">
        <v>170</v>
      </c>
      <c r="C31" s="45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5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52065</v>
      </c>
      <c r="Y31" s="66">
        <f t="shared" si="17"/>
        <v>52065</v>
      </c>
    </row>
    <row r="32" spans="1:25" x14ac:dyDescent="0.2">
      <c r="A32" s="46"/>
      <c r="B32" s="2" t="s">
        <v>19</v>
      </c>
      <c r="C32" s="45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5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151744.20000000001</v>
      </c>
      <c r="Y32" s="66">
        <f t="shared" si="17"/>
        <v>151744.20000000001</v>
      </c>
    </row>
    <row r="33" spans="1:29" x14ac:dyDescent="0.2">
      <c r="A33" s="46"/>
      <c r="B33" s="46" t="s">
        <v>32</v>
      </c>
      <c r="C33" s="45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5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175966.19999999998</v>
      </c>
      <c r="Y33" s="66">
        <f>X33-W33</f>
        <v>175966.19999999998</v>
      </c>
    </row>
    <row r="34" spans="1:29" x14ac:dyDescent="0.2">
      <c r="A34" s="46"/>
      <c r="B34" s="2" t="s">
        <v>171</v>
      </c>
      <c r="C34" s="45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5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127423.79999999999</v>
      </c>
      <c r="Y34" s="66">
        <f t="shared" si="17"/>
        <v>127423.79999999999</v>
      </c>
    </row>
    <row r="35" spans="1:29" x14ac:dyDescent="0.2">
      <c r="A35" s="2"/>
      <c r="B35" s="55" t="s">
        <v>20</v>
      </c>
      <c r="C35" s="45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5"/>
      <c r="W35" s="56">
        <f>SUM(W30:W34)</f>
        <v>0</v>
      </c>
      <c r="X35" s="56">
        <f>SUM(X30:X34)</f>
        <v>561305.87999999989</v>
      </c>
      <c r="Y35" s="56">
        <f>X35-W35</f>
        <v>561305.87999999989</v>
      </c>
      <c r="Z35" s="47"/>
    </row>
    <row r="36" spans="1:29" x14ac:dyDescent="0.2">
      <c r="A36" s="52"/>
      <c r="B36" s="52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7" t="s">
        <v>21</v>
      </c>
      <c r="B37" s="46"/>
      <c r="C37" s="45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5"/>
      <c r="W37" s="66"/>
      <c r="X37" s="66"/>
      <c r="Y37" s="66"/>
    </row>
    <row r="38" spans="1:29" x14ac:dyDescent="0.2">
      <c r="A38" s="46"/>
      <c r="B38" s="46" t="s">
        <v>22</v>
      </c>
      <c r="C38" s="45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5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1944972</v>
      </c>
      <c r="Y38" s="66">
        <f t="shared" ref="Y38:Y44" si="23">X38-W38</f>
        <v>1944972</v>
      </c>
    </row>
    <row r="39" spans="1:29" x14ac:dyDescent="0.2">
      <c r="A39" s="46"/>
      <c r="B39" s="46" t="s">
        <v>155</v>
      </c>
      <c r="C39" s="45"/>
      <c r="D39" s="103"/>
      <c r="E39" s="65"/>
      <c r="F39" s="103"/>
      <c r="G39" s="103"/>
      <c r="H39" s="103"/>
      <c r="I39" s="66">
        <f t="shared" si="18"/>
        <v>0</v>
      </c>
      <c r="J39" s="103"/>
      <c r="K39" s="103"/>
      <c r="L39" s="103"/>
      <c r="M39" s="66">
        <f t="shared" si="19"/>
        <v>0</v>
      </c>
      <c r="N39" s="103"/>
      <c r="O39" s="103"/>
      <c r="P39" s="103"/>
      <c r="Q39" s="66">
        <f t="shared" si="20"/>
        <v>0</v>
      </c>
      <c r="R39" s="103"/>
      <c r="S39" s="103"/>
      <c r="T39" s="103"/>
      <c r="U39" s="66">
        <f t="shared" si="21"/>
        <v>0</v>
      </c>
      <c r="V39" s="45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6">
        <f t="shared" si="23"/>
        <v>0</v>
      </c>
      <c r="AC39" s="61" t="s">
        <v>178</v>
      </c>
    </row>
    <row r="40" spans="1:29" x14ac:dyDescent="0.2">
      <c r="A40" s="46"/>
      <c r="B40" s="46" t="s">
        <v>156</v>
      </c>
      <c r="C40" s="45"/>
      <c r="D40" s="103"/>
      <c r="E40" s="65"/>
      <c r="F40" s="103"/>
      <c r="G40" s="103"/>
      <c r="H40" s="103"/>
      <c r="I40" s="66">
        <f t="shared" si="18"/>
        <v>0</v>
      </c>
      <c r="J40" s="103"/>
      <c r="K40" s="103"/>
      <c r="L40" s="103"/>
      <c r="M40" s="66">
        <f t="shared" si="19"/>
        <v>0</v>
      </c>
      <c r="N40" s="103"/>
      <c r="O40" s="103"/>
      <c r="P40" s="103"/>
      <c r="Q40" s="66">
        <f t="shared" si="20"/>
        <v>0</v>
      </c>
      <c r="R40" s="103"/>
      <c r="S40" s="103"/>
      <c r="T40" s="103"/>
      <c r="U40" s="66">
        <f t="shared" si="21"/>
        <v>0</v>
      </c>
      <c r="V40" s="45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6">
        <f t="shared" si="23"/>
        <v>0</v>
      </c>
      <c r="AC40" s="61" t="s">
        <v>179</v>
      </c>
    </row>
    <row r="41" spans="1:29" x14ac:dyDescent="0.2">
      <c r="A41" s="46"/>
      <c r="B41" s="46" t="s">
        <v>23</v>
      </c>
      <c r="C41" s="45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5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29566.68</v>
      </c>
      <c r="Y41" s="66">
        <f t="shared" si="23"/>
        <v>29566.68</v>
      </c>
    </row>
    <row r="42" spans="1:29" x14ac:dyDescent="0.2">
      <c r="A42" s="46"/>
      <c r="B42" s="46" t="s">
        <v>24</v>
      </c>
      <c r="C42" s="45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5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127219.79999999999</v>
      </c>
      <c r="Y42" s="66">
        <f t="shared" si="23"/>
        <v>127219.79999999999</v>
      </c>
    </row>
    <row r="43" spans="1:29" x14ac:dyDescent="0.2">
      <c r="A43" s="46"/>
      <c r="B43" s="46" t="s">
        <v>157</v>
      </c>
      <c r="C43" s="45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5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131907</v>
      </c>
      <c r="Y43" s="66">
        <f t="shared" si="23"/>
        <v>131907</v>
      </c>
    </row>
    <row r="44" spans="1:29" x14ac:dyDescent="0.2">
      <c r="A44" s="46"/>
      <c r="B44" s="55" t="s">
        <v>25</v>
      </c>
      <c r="C44" s="45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5"/>
      <c r="W44" s="56">
        <f>SUM(W38:W43)</f>
        <v>0</v>
      </c>
      <c r="X44" s="56">
        <f>SUM(X38:X43)</f>
        <v>2233665.48</v>
      </c>
      <c r="Y44" s="56">
        <f t="shared" si="23"/>
        <v>2233665.48</v>
      </c>
    </row>
    <row r="45" spans="1:29" x14ac:dyDescent="0.2">
      <c r="A45" s="46"/>
      <c r="B45" s="52"/>
      <c r="C45" s="45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5"/>
      <c r="W45" s="60"/>
      <c r="X45" s="60"/>
      <c r="Y45" s="60"/>
    </row>
    <row r="46" spans="1:29" ht="13.5" x14ac:dyDescent="0.25">
      <c r="A46" s="67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5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16901.400000000001</v>
      </c>
      <c r="Y47" s="66">
        <f t="shared" ref="Y47:Y59" si="30">X47-W47</f>
        <v>16901.400000000001</v>
      </c>
    </row>
    <row r="48" spans="1:29" x14ac:dyDescent="0.2">
      <c r="A48" s="46"/>
      <c r="B48" s="46" t="s">
        <v>27</v>
      </c>
      <c r="C48" s="45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5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6">
        <f t="shared" si="30"/>
        <v>0</v>
      </c>
    </row>
    <row r="49" spans="1:29" x14ac:dyDescent="0.2">
      <c r="A49" s="46"/>
      <c r="B49" s="46" t="s">
        <v>28</v>
      </c>
      <c r="C49" s="45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5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39339.75</v>
      </c>
      <c r="Y49" s="66">
        <f t="shared" si="30"/>
        <v>39339.75</v>
      </c>
    </row>
    <row r="50" spans="1:29" x14ac:dyDescent="0.2">
      <c r="A50" s="46"/>
      <c r="B50" s="46" t="s">
        <v>29</v>
      </c>
      <c r="C50" s="45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5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47231.520000000004</v>
      </c>
      <c r="Y50" s="66">
        <f t="shared" si="30"/>
        <v>47231.520000000004</v>
      </c>
    </row>
    <row r="51" spans="1:29" x14ac:dyDescent="0.2">
      <c r="A51" s="46"/>
      <c r="B51" s="46" t="s">
        <v>30</v>
      </c>
      <c r="C51" s="45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5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64504.200000000004</v>
      </c>
      <c r="Y51" s="66">
        <f t="shared" si="30"/>
        <v>64504.200000000004</v>
      </c>
    </row>
    <row r="52" spans="1:29" x14ac:dyDescent="0.2">
      <c r="A52" s="46"/>
      <c r="B52" s="46" t="s">
        <v>31</v>
      </c>
      <c r="C52" s="45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5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6">
        <f t="shared" si="30"/>
        <v>0</v>
      </c>
    </row>
    <row r="53" spans="1:29" x14ac:dyDescent="0.2">
      <c r="A53" s="46"/>
      <c r="B53" s="46" t="s">
        <v>160</v>
      </c>
      <c r="C53" s="45"/>
      <c r="D53" s="103"/>
      <c r="E53" s="65"/>
      <c r="F53" s="103"/>
      <c r="G53" s="103"/>
      <c r="H53" s="103"/>
      <c r="I53" s="66">
        <f t="shared" si="31"/>
        <v>0</v>
      </c>
      <c r="J53" s="103"/>
      <c r="K53" s="103"/>
      <c r="L53" s="103"/>
      <c r="M53" s="66">
        <f t="shared" si="26"/>
        <v>0</v>
      </c>
      <c r="N53" s="103"/>
      <c r="O53" s="103"/>
      <c r="P53" s="103"/>
      <c r="Q53" s="66">
        <f t="shared" si="27"/>
        <v>0</v>
      </c>
      <c r="R53" s="103"/>
      <c r="S53" s="103"/>
      <c r="T53" s="103"/>
      <c r="U53" s="66">
        <f t="shared" si="28"/>
        <v>0</v>
      </c>
      <c r="V53" s="45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39746.04</v>
      </c>
      <c r="Y53" s="66">
        <f t="shared" si="30"/>
        <v>39746.04</v>
      </c>
    </row>
    <row r="54" spans="1:29" x14ac:dyDescent="0.2">
      <c r="A54" s="46"/>
      <c r="B54" s="46" t="s">
        <v>161</v>
      </c>
      <c r="C54" s="45"/>
      <c r="D54" s="103"/>
      <c r="E54" s="65"/>
      <c r="F54" s="103"/>
      <c r="G54" s="103"/>
      <c r="H54" s="103"/>
      <c r="I54" s="66">
        <f t="shared" si="31"/>
        <v>0</v>
      </c>
      <c r="J54" s="103"/>
      <c r="K54" s="103"/>
      <c r="L54" s="103"/>
      <c r="M54" s="66">
        <f t="shared" si="26"/>
        <v>0</v>
      </c>
      <c r="N54" s="103"/>
      <c r="O54" s="103"/>
      <c r="P54" s="103"/>
      <c r="Q54" s="66">
        <f t="shared" si="27"/>
        <v>0</v>
      </c>
      <c r="R54" s="103"/>
      <c r="S54" s="103"/>
      <c r="T54" s="103"/>
      <c r="U54" s="66">
        <f t="shared" si="28"/>
        <v>0</v>
      </c>
      <c r="V54" s="45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94140</v>
      </c>
      <c r="Y54" s="66">
        <f t="shared" si="30"/>
        <v>94140</v>
      </c>
    </row>
    <row r="55" spans="1:29" x14ac:dyDescent="0.2">
      <c r="A55" s="46"/>
      <c r="B55" s="46" t="s">
        <v>33</v>
      </c>
      <c r="C55" s="45"/>
      <c r="D55" s="103"/>
      <c r="E55" s="65"/>
      <c r="F55" s="103"/>
      <c r="G55" s="103"/>
      <c r="H55" s="103"/>
      <c r="I55" s="66">
        <f t="shared" si="31"/>
        <v>0</v>
      </c>
      <c r="J55" s="103"/>
      <c r="K55" s="103"/>
      <c r="L55" s="103"/>
      <c r="M55" s="66">
        <f t="shared" si="26"/>
        <v>0</v>
      </c>
      <c r="N55" s="103"/>
      <c r="O55" s="103"/>
      <c r="P55" s="103"/>
      <c r="Q55" s="66">
        <f t="shared" si="27"/>
        <v>0</v>
      </c>
      <c r="R55" s="103"/>
      <c r="S55" s="103"/>
      <c r="T55" s="103"/>
      <c r="U55" s="66">
        <f t="shared" si="28"/>
        <v>0</v>
      </c>
      <c r="V55" s="45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1276415</v>
      </c>
      <c r="Y55" s="66">
        <f t="shared" si="30"/>
        <v>1276415</v>
      </c>
    </row>
    <row r="56" spans="1:29" x14ac:dyDescent="0.2">
      <c r="A56" s="46"/>
      <c r="B56" s="46" t="s">
        <v>162</v>
      </c>
      <c r="C56" s="45"/>
      <c r="D56" s="103"/>
      <c r="E56" s="65"/>
      <c r="F56" s="103"/>
      <c r="G56" s="103"/>
      <c r="H56" s="103"/>
      <c r="I56" s="66">
        <f t="shared" si="31"/>
        <v>0</v>
      </c>
      <c r="J56" s="103"/>
      <c r="K56" s="103"/>
      <c r="L56" s="103"/>
      <c r="M56" s="66">
        <f t="shared" si="26"/>
        <v>0</v>
      </c>
      <c r="N56" s="103"/>
      <c r="O56" s="103"/>
      <c r="P56" s="103"/>
      <c r="Q56" s="66">
        <f t="shared" si="27"/>
        <v>0</v>
      </c>
      <c r="R56" s="103"/>
      <c r="S56" s="103"/>
      <c r="T56" s="103"/>
      <c r="U56" s="66">
        <f t="shared" si="28"/>
        <v>0</v>
      </c>
      <c r="V56" s="45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180</v>
      </c>
    </row>
    <row r="57" spans="1:29" x14ac:dyDescent="0.2">
      <c r="A57" s="46"/>
      <c r="B57" s="46" t="s">
        <v>163</v>
      </c>
      <c r="C57" s="45"/>
      <c r="D57" s="103"/>
      <c r="E57" s="65"/>
      <c r="F57" s="103"/>
      <c r="G57" s="103"/>
      <c r="H57" s="103"/>
      <c r="I57" s="66">
        <f t="shared" si="31"/>
        <v>0</v>
      </c>
      <c r="J57" s="103"/>
      <c r="K57" s="103"/>
      <c r="L57" s="103"/>
      <c r="M57" s="66">
        <f t="shared" si="26"/>
        <v>0</v>
      </c>
      <c r="N57" s="103"/>
      <c r="O57" s="103"/>
      <c r="P57" s="103"/>
      <c r="Q57" s="66">
        <f t="shared" si="27"/>
        <v>0</v>
      </c>
      <c r="R57" s="103"/>
      <c r="S57" s="103"/>
      <c r="T57" s="103"/>
      <c r="U57" s="66">
        <f t="shared" si="28"/>
        <v>0</v>
      </c>
      <c r="V57" s="45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6">
        <f t="shared" si="30"/>
        <v>0</v>
      </c>
      <c r="AC57" s="61" t="s">
        <v>181</v>
      </c>
    </row>
    <row r="58" spans="1:29" x14ac:dyDescent="0.2">
      <c r="A58" s="46"/>
      <c r="B58" s="46" t="s">
        <v>34</v>
      </c>
      <c r="C58" s="45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5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352965.96</v>
      </c>
      <c r="Y58" s="66">
        <f t="shared" si="30"/>
        <v>352965.96</v>
      </c>
    </row>
    <row r="59" spans="1:29" x14ac:dyDescent="0.2">
      <c r="A59" s="46"/>
      <c r="B59" s="55" t="s">
        <v>35</v>
      </c>
      <c r="C59" s="45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5"/>
      <c r="W59" s="56">
        <f>SUM(W47:W58)</f>
        <v>0</v>
      </c>
      <c r="X59" s="56">
        <f>SUM(X47:X58)</f>
        <v>1931243.87</v>
      </c>
      <c r="Y59" s="56">
        <f t="shared" si="30"/>
        <v>1931243.87</v>
      </c>
    </row>
    <row r="60" spans="1:29" x14ac:dyDescent="0.2">
      <c r="A60" s="46"/>
      <c r="B60" s="52"/>
      <c r="C60" s="45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5"/>
      <c r="W60" s="60"/>
      <c r="X60" s="60"/>
      <c r="Y60" s="60"/>
    </row>
    <row r="61" spans="1:29" x14ac:dyDescent="0.2">
      <c r="A61" s="46"/>
      <c r="B61" s="55" t="s">
        <v>164</v>
      </c>
      <c r="C61" s="45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5"/>
      <c r="W61" s="56">
        <f>W59+W44+W35+W27</f>
        <v>0</v>
      </c>
      <c r="X61" s="56">
        <f>X59+X44+X35+X27</f>
        <v>10889343.23</v>
      </c>
      <c r="Y61" s="56">
        <f t="shared" ref="Y61:Y62" si="40">X61-W61</f>
        <v>10889343.23</v>
      </c>
    </row>
    <row r="62" spans="1:29" ht="12.75" customHeight="1" x14ac:dyDescent="0.2">
      <c r="A62" s="58" t="s">
        <v>165</v>
      </c>
      <c r="B62" s="55"/>
      <c r="C62" s="45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5"/>
      <c r="W62" s="56">
        <f>W16-W61</f>
        <v>0</v>
      </c>
      <c r="X62" s="56">
        <f>X16-X61</f>
        <v>196584.5700000003</v>
      </c>
      <c r="Y62" s="56">
        <f t="shared" si="40"/>
        <v>196584.5700000003</v>
      </c>
    </row>
    <row r="63" spans="1:29" ht="12.75" customHeight="1" x14ac:dyDescent="0.2">
      <c r="A63" s="58"/>
      <c r="B63" s="52"/>
      <c r="C63" s="45"/>
      <c r="D63" s="68"/>
      <c r="E63" s="57"/>
      <c r="F63" s="68"/>
      <c r="G63" s="68"/>
      <c r="H63" s="68"/>
      <c r="I63" s="57"/>
      <c r="J63" s="68"/>
      <c r="K63" s="68"/>
      <c r="L63" s="68"/>
      <c r="M63" s="57"/>
      <c r="N63" s="68"/>
      <c r="O63" s="68"/>
      <c r="P63" s="68"/>
      <c r="Q63" s="57"/>
      <c r="R63" s="68"/>
      <c r="S63" s="68"/>
      <c r="T63" s="68"/>
      <c r="U63" s="57"/>
      <c r="V63" s="45"/>
      <c r="W63" s="57"/>
      <c r="X63" s="57"/>
      <c r="Y63" s="57"/>
    </row>
    <row r="64" spans="1:29" x14ac:dyDescent="0.2">
      <c r="A64" s="58" t="s">
        <v>36</v>
      </c>
      <c r="B64" s="55"/>
      <c r="C64" s="45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5"/>
      <c r="W64" s="56">
        <f>W62</f>
        <v>0</v>
      </c>
      <c r="X64" s="56">
        <f>X62</f>
        <v>196584.5700000003</v>
      </c>
      <c r="Y64" s="76">
        <f t="shared" ref="Y64" si="43">X64-W64</f>
        <v>196584.5700000003</v>
      </c>
    </row>
    <row r="66" spans="1:21" ht="12.75" customHeight="1" x14ac:dyDescent="0.2">
      <c r="A66" s="52" t="s">
        <v>129</v>
      </c>
    </row>
    <row r="67" spans="1:21" ht="12.75" customHeight="1" x14ac:dyDescent="0.2">
      <c r="B67" s="43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2">
      <c r="B68" s="43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2">
      <c r="B69" s="43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2">
      <c r="A70" s="61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6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6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6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0" customWidth="1"/>
    <col min="2" max="2" width="9.140625" style="70"/>
    <col min="3" max="3" width="20.140625" style="70" customWidth="1"/>
    <col min="4" max="4" width="12.28515625" style="70" customWidth="1"/>
    <col min="5" max="5" width="11.28515625" style="70" customWidth="1"/>
    <col min="6" max="6" width="9.140625" style="70"/>
    <col min="7" max="7" width="19.7109375" style="70" customWidth="1"/>
    <col min="8" max="8" width="20" style="70" customWidth="1"/>
    <col min="9" max="9" width="25.140625" style="70" customWidth="1"/>
    <col min="10" max="10" width="27" style="70" customWidth="1"/>
    <col min="11" max="16384" width="9.140625" style="70"/>
  </cols>
  <sheetData>
    <row r="1" spans="1:13" x14ac:dyDescent="0.2">
      <c r="A1" s="69" t="str">
        <f>'Cover Sheet'!A2</f>
        <v>BASIS DC</v>
      </c>
    </row>
    <row r="2" spans="1:13" x14ac:dyDescent="0.2">
      <c r="A2" s="43" t="str">
        <f>'Cover Sheet'!A8&amp;" "&amp;'Cover Sheet'!$A$9&amp;" Balance Sheet"</f>
        <v>2020  Balance Sheet</v>
      </c>
    </row>
    <row r="3" spans="1:13" x14ac:dyDescent="0.2">
      <c r="B3" s="137"/>
      <c r="C3" s="137"/>
      <c r="D3" s="137"/>
      <c r="E3" s="137"/>
      <c r="F3" s="137"/>
      <c r="G3" s="137"/>
      <c r="H3" s="77"/>
      <c r="I3" s="77"/>
      <c r="J3" s="77"/>
    </row>
    <row r="4" spans="1:13" x14ac:dyDescent="0.2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6.5" thickBot="1" x14ac:dyDescent="0.25">
      <c r="B5" s="77"/>
      <c r="C5" s="77"/>
      <c r="D5" s="77"/>
      <c r="E5" s="80" t="s">
        <v>148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10" t="s">
        <v>172</v>
      </c>
    </row>
    <row r="6" spans="1:13" x14ac:dyDescent="0.2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2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2">
      <c r="B9" s="94" t="s">
        <v>91</v>
      </c>
      <c r="D9" s="87"/>
      <c r="E9" s="64">
        <v>0</v>
      </c>
      <c r="F9" s="88"/>
      <c r="G9" s="64">
        <v>0</v>
      </c>
      <c r="H9" s="64">
        <v>0</v>
      </c>
      <c r="I9" s="64">
        <v>0</v>
      </c>
      <c r="J9" s="64">
        <v>0</v>
      </c>
      <c r="M9" s="69" t="s">
        <v>182</v>
      </c>
    </row>
    <row r="10" spans="1:13" x14ac:dyDescent="0.2">
      <c r="B10" s="94" t="s">
        <v>92</v>
      </c>
      <c r="D10" s="87"/>
      <c r="E10" s="64">
        <v>0</v>
      </c>
      <c r="F10" s="89"/>
      <c r="G10" s="64">
        <v>0</v>
      </c>
      <c r="H10" s="64">
        <v>0</v>
      </c>
      <c r="I10" s="64">
        <v>0</v>
      </c>
      <c r="J10" s="64">
        <v>0</v>
      </c>
    </row>
    <row r="11" spans="1:13" x14ac:dyDescent="0.2">
      <c r="B11" s="94" t="s">
        <v>110</v>
      </c>
      <c r="D11" s="87"/>
      <c r="E11" s="64">
        <v>0</v>
      </c>
      <c r="F11" s="89"/>
      <c r="G11" s="64">
        <v>0</v>
      </c>
      <c r="H11" s="64">
        <v>0</v>
      </c>
      <c r="I11" s="64">
        <v>0</v>
      </c>
      <c r="J11" s="64">
        <v>0</v>
      </c>
    </row>
    <row r="12" spans="1:13" x14ac:dyDescent="0.2">
      <c r="B12" s="94" t="s">
        <v>109</v>
      </c>
      <c r="D12" s="87"/>
      <c r="E12" s="64">
        <v>0</v>
      </c>
      <c r="F12" s="86"/>
      <c r="G12" s="64">
        <v>0</v>
      </c>
      <c r="H12" s="64">
        <v>0</v>
      </c>
      <c r="I12" s="64">
        <v>0</v>
      </c>
      <c r="J12" s="64">
        <v>0</v>
      </c>
    </row>
    <row r="13" spans="1:13" x14ac:dyDescent="0.2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2">
      <c r="B15" s="93" t="s">
        <v>94</v>
      </c>
      <c r="C15" s="87"/>
      <c r="D15" s="87"/>
      <c r="E15" s="64">
        <v>0</v>
      </c>
      <c r="F15" s="88"/>
      <c r="G15" s="64">
        <v>0</v>
      </c>
      <c r="H15" s="64">
        <v>0</v>
      </c>
      <c r="I15" s="64">
        <v>0</v>
      </c>
      <c r="J15" s="64">
        <v>0</v>
      </c>
    </row>
    <row r="16" spans="1:13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2">
      <c r="B17" s="93" t="s">
        <v>95</v>
      </c>
      <c r="C17" s="87"/>
      <c r="D17" s="87"/>
      <c r="E17" s="64">
        <v>0</v>
      </c>
      <c r="F17" s="88"/>
      <c r="G17" s="64">
        <v>0</v>
      </c>
      <c r="H17" s="64">
        <v>0</v>
      </c>
      <c r="I17" s="64">
        <v>0</v>
      </c>
      <c r="J17" s="64">
        <v>0</v>
      </c>
      <c r="M17" s="69" t="s">
        <v>173</v>
      </c>
    </row>
    <row r="18" spans="1:13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2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2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2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2">
      <c r="B24" s="94" t="s">
        <v>99</v>
      </c>
      <c r="D24" s="87"/>
      <c r="E24" s="64">
        <v>0</v>
      </c>
      <c r="F24" s="88"/>
      <c r="G24" s="64">
        <v>0</v>
      </c>
      <c r="H24" s="64">
        <v>0</v>
      </c>
      <c r="I24" s="64">
        <v>0</v>
      </c>
      <c r="J24" s="64">
        <v>0</v>
      </c>
    </row>
    <row r="25" spans="1:13" x14ac:dyDescent="0.2">
      <c r="B25" s="94" t="s">
        <v>98</v>
      </c>
      <c r="D25" s="87"/>
      <c r="E25" s="64">
        <v>0</v>
      </c>
      <c r="F25" s="86"/>
      <c r="G25" s="64">
        <v>0</v>
      </c>
      <c r="H25" s="64">
        <v>0</v>
      </c>
      <c r="I25" s="64">
        <v>0</v>
      </c>
      <c r="J25" s="64">
        <v>0</v>
      </c>
    </row>
    <row r="26" spans="1:13" x14ac:dyDescent="0.2">
      <c r="B26" s="94" t="s">
        <v>106</v>
      </c>
      <c r="D26" s="87"/>
      <c r="E26" s="64">
        <v>0</v>
      </c>
      <c r="F26" s="86"/>
      <c r="G26" s="64">
        <v>0</v>
      </c>
      <c r="H26" s="64">
        <v>0</v>
      </c>
      <c r="I26" s="64">
        <v>0</v>
      </c>
      <c r="J26" s="64">
        <v>0</v>
      </c>
    </row>
    <row r="27" spans="1:13" x14ac:dyDescent="0.2">
      <c r="B27" s="94" t="s">
        <v>177</v>
      </c>
      <c r="D27" s="87"/>
      <c r="E27" s="64">
        <v>0</v>
      </c>
      <c r="F27" s="86"/>
      <c r="G27" s="64">
        <v>0</v>
      </c>
      <c r="H27" s="64">
        <v>0</v>
      </c>
      <c r="I27" s="64">
        <v>0</v>
      </c>
      <c r="J27" s="64">
        <v>0</v>
      </c>
    </row>
    <row r="28" spans="1:13" x14ac:dyDescent="0.2">
      <c r="B28" s="94" t="s">
        <v>108</v>
      </c>
      <c r="D28" s="87"/>
      <c r="E28" s="64">
        <v>0</v>
      </c>
      <c r="F28" s="86"/>
      <c r="G28" s="64">
        <v>0</v>
      </c>
      <c r="H28" s="64">
        <v>0</v>
      </c>
      <c r="I28" s="64">
        <v>0</v>
      </c>
      <c r="J28" s="64">
        <v>0</v>
      </c>
    </row>
    <row r="29" spans="1:13" x14ac:dyDescent="0.2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2">
      <c r="B30" s="90"/>
      <c r="E30" s="86"/>
      <c r="F30" s="86"/>
      <c r="G30" s="86"/>
      <c r="H30" s="86"/>
      <c r="I30" s="86"/>
      <c r="J30" s="86"/>
    </row>
    <row r="31" spans="1:13" x14ac:dyDescent="0.2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2">
      <c r="B32" s="94" t="s">
        <v>126</v>
      </c>
      <c r="D32" s="77"/>
      <c r="E32" s="64">
        <v>0</v>
      </c>
      <c r="F32" s="88"/>
      <c r="G32" s="64">
        <v>0</v>
      </c>
      <c r="H32" s="64">
        <v>0</v>
      </c>
      <c r="I32" s="64">
        <v>0</v>
      </c>
      <c r="J32" s="64">
        <v>0</v>
      </c>
    </row>
    <row r="33" spans="1:13" x14ac:dyDescent="0.2">
      <c r="B33" s="94" t="s">
        <v>127</v>
      </c>
      <c r="D33" s="77"/>
      <c r="E33" s="64">
        <v>0</v>
      </c>
      <c r="F33" s="86"/>
      <c r="G33" s="64">
        <v>0</v>
      </c>
      <c r="H33" s="64">
        <v>0</v>
      </c>
      <c r="I33" s="64">
        <v>0</v>
      </c>
      <c r="J33" s="64">
        <v>0</v>
      </c>
      <c r="M33" s="69" t="s">
        <v>174</v>
      </c>
    </row>
    <row r="34" spans="1:13" x14ac:dyDescent="0.2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5" x14ac:dyDescent="0.3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2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2">
      <c r="B39" s="94" t="s">
        <v>102</v>
      </c>
      <c r="D39" s="92"/>
      <c r="E39" s="64">
        <v>0</v>
      </c>
      <c r="F39" s="86"/>
      <c r="G39" s="64">
        <v>0</v>
      </c>
      <c r="H39" s="64">
        <v>0</v>
      </c>
      <c r="I39" s="64">
        <v>0</v>
      </c>
      <c r="J39" s="64">
        <v>0</v>
      </c>
    </row>
    <row r="40" spans="1:13" x14ac:dyDescent="0.2">
      <c r="B40" s="94" t="s">
        <v>103</v>
      </c>
      <c r="D40" s="92"/>
      <c r="E40" s="64">
        <v>0</v>
      </c>
      <c r="F40" s="86"/>
      <c r="G40" s="64">
        <v>0</v>
      </c>
      <c r="H40" s="64">
        <v>0</v>
      </c>
      <c r="I40" s="64">
        <v>0</v>
      </c>
      <c r="J40" s="64">
        <v>0</v>
      </c>
    </row>
    <row r="41" spans="1:13" x14ac:dyDescent="0.2">
      <c r="B41" s="94" t="s">
        <v>134</v>
      </c>
      <c r="D41" s="92"/>
      <c r="E41" s="103">
        <v>0</v>
      </c>
      <c r="F41" s="86"/>
      <c r="G41" s="103">
        <v>0</v>
      </c>
      <c r="H41" s="103">
        <v>0</v>
      </c>
      <c r="I41" s="103">
        <v>0</v>
      </c>
      <c r="J41" s="103">
        <v>0</v>
      </c>
    </row>
    <row r="42" spans="1:13" ht="15" x14ac:dyDescent="0.3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2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Bart</dc:creator>
  <cp:lastModifiedBy>Vanessa Bart</cp:lastModifiedBy>
  <cp:lastPrinted>2016-11-10T20:34:43Z</cp:lastPrinted>
  <dcterms:created xsi:type="dcterms:W3CDTF">2015-03-09T19:17:40Z</dcterms:created>
  <dcterms:modified xsi:type="dcterms:W3CDTF">2019-05-30T22:40:11Z</dcterms:modified>
</cp:coreProperties>
</file>