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mc:AlternateContent xmlns:mc="http://schemas.openxmlformats.org/markup-compatibility/2006">
    <mc:Choice Requires="x15">
      <x15ac:absPath xmlns:x15ac="http://schemas.microsoft.com/office/spreadsheetml/2010/11/ac" url="G:\My Drive\Washington Latin PCS\Budget\FY19\"/>
    </mc:Choice>
  </mc:AlternateContent>
  <bookViews>
    <workbookView xWindow="0" yWindow="0" windowWidth="7470" windowHeight="2070" activeTab="1"/>
  </bookViews>
  <sheets>
    <sheet name="Enrollment" sheetId="4" r:id="rId1"/>
    <sheet name="Annual Budget" sheetId="5" r:id="rId2"/>
    <sheet name="References" sheetId="7" state="hidden" r:id="rId3"/>
  </sheets>
  <externalReferences>
    <externalReference r:id="rId4"/>
    <externalReference r:id="rId5"/>
    <externalReference r:id="rId6"/>
    <externalReference r:id="rId7"/>
  </externalReferences>
  <definedNames>
    <definedName name="_7027AC9C059748c8A1CB672677814313_UserDefaultSettings_0" hidden="1">#VALUE!</definedName>
    <definedName name="_7027AC9C059748c8A1CB672677814313_UserDefaultSettings_1" hidden="1">"e&gt;_x000D_
    &lt;FontColor&gt;-1&lt;/FontColor&gt;_x000D_
    &lt;FontSize&gt;8&lt;/FontSize&gt;_x000D_
    &lt;FontBold&gt;false&lt;/FontBold&gt;_x000D_
    &lt;FontItalic&gt;false&lt;/FontItalic&gt;_x000D_
    &lt;FontUnderlined&gt;false&lt;/FontUnderlined&gt;_x000D_
  &lt;/TableDimensionCaption&gt;_x000D_
  &lt;TableBandColor&gt;49&lt;/TableBandColor&gt;_x000D_
  &lt;TableBandS"&amp;"ize&gt;2&lt;/TableBandSize&gt;_x000D_
  &lt;TableFormatNonLeafRowMembersBold&gt;false&lt;/TableFormatNonLeafRowMembersBold&gt;_x000D_
  &lt;TableFormatNonLeafColumnMembersBold&gt;false&lt;/TableFormatNonLeafColumnMembersBold&gt;_x000D_
  &lt;TableFormatNonLeafRowCellsBold&gt;false&lt;/TableFormatNonLeafRowCellsBol"&amp;"d&gt;_x000D_
  &lt;TableFormatNonLeafColumnCellsBold&gt;false&lt;/TableFormatNonLeafColumnCellsBold&gt;_x000D_
  &lt;TableGridColor&gt;15&lt;/TableGridColor&gt;_x000D_
  &lt;ChartTableRowAxisLabelDirection&gt;90&lt;/ChartTableRowAxisLabelDirection&gt;_x000D_
&lt;/UserSettings&gt;"</definedName>
    <definedName name="_7027AC9C059748c8A1CB672677814313_UserDefaultSettings_Count" hidden="1">2</definedName>
    <definedName name="a" localSheetId="1">#REF!</definedName>
    <definedName name="a">#REF!</definedName>
    <definedName name="ActMap">[4]Accounts!$D$2:$L$417</definedName>
    <definedName name="BudgetVersion">[4]SETUP!$D$8</definedName>
    <definedName name="eRateDiscount">[1]Pop!$C$115:$H$115</definedName>
    <definedName name="ERateDiscountTable">[1]Pop!$C$126:$D$131</definedName>
    <definedName name="HTML1_1" hidden="1">"[FCFF3]Sheet1!$A$1:$L$34"</definedName>
    <definedName name="HTML1_10" hidden="1">""</definedName>
    <definedName name="HTML1_11" hidden="1">1</definedName>
    <definedName name="HTML1_12" hidden="1">"Aswath:Adobe SiteMillª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Infl">'[1]Exp-Per'!$C$8</definedName>
    <definedName name="Inflation">'[2]V. Other Expenses'!$G$173:$Q$173</definedName>
    <definedName name="_xlnm.Print_Area" localSheetId="1">'Annual Budget'!$A:$Y</definedName>
    <definedName name="SalInfl">'[4]Exp-Per'!$H$10:$AZ$10</definedName>
    <definedName name="Scenario" localSheetId="1">[3]Inputs!#REF!</definedName>
    <definedName name="Scenario">[3]Inputs!#REF!</definedName>
    <definedName name="SchoolName">[4]SETUP!$D$7</definedName>
    <definedName name="SetupBudgetYears">[4]SETUP!$H$17:$J$61</definedName>
    <definedName name="Students">[4]POP!$H$70:$AZ$70</definedName>
    <definedName name="StudentsLEPNEP">[4]POP!$H$102:$AZ$102</definedName>
    <definedName name="StudentsLEPNEPResidential">[4]POP!$H$115:$AZ$115</definedName>
    <definedName name="StudentsSpEdWeighted">[4]POP!$H$85:$AZ$85</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A1" i="5" l="1"/>
</calcChain>
</file>

<file path=xl/sharedStrings.xml><?xml version="1.0" encoding="utf-8"?>
<sst xmlns="http://schemas.openxmlformats.org/spreadsheetml/2006/main" count="169" uniqueCount="132">
  <si>
    <t>REVENUE</t>
  </si>
  <si>
    <t>Per Pupil Facilities Allowance</t>
  </si>
  <si>
    <t>Other Government Funding/Grants</t>
  </si>
  <si>
    <t>Private Grants and Donations</t>
  </si>
  <si>
    <t>Activity Fees</t>
  </si>
  <si>
    <t>Other Income</t>
  </si>
  <si>
    <t>TOTAL REVENUES</t>
  </si>
  <si>
    <t>Personnel Salaries and Benefits</t>
  </si>
  <si>
    <t>Principal/Executive Salary</t>
  </si>
  <si>
    <t>Teachers Salaries</t>
  </si>
  <si>
    <t>Special Education Salaries</t>
  </si>
  <si>
    <t>Other Education Professionals Salaries</t>
  </si>
  <si>
    <t>Business/Operations Salaries</t>
  </si>
  <si>
    <t>Subtotal: Personnel Expense</t>
  </si>
  <si>
    <t>Direct Student Expense</t>
  </si>
  <si>
    <t>Contracted Student Services</t>
  </si>
  <si>
    <t>Subtotal: Direct Student Expense</t>
  </si>
  <si>
    <t>Occupancy Expenses</t>
  </si>
  <si>
    <t>Rent</t>
  </si>
  <si>
    <t>Building Maintenance and Repairs</t>
  </si>
  <si>
    <t>Contracted Building Services</t>
  </si>
  <si>
    <t>Subtotal: Occupancy Expenses</t>
  </si>
  <si>
    <t>Office Supplies and Materials</t>
  </si>
  <si>
    <t>Office Equipment Rental and Maintenance</t>
  </si>
  <si>
    <t>Telephone/Telecommunications</t>
  </si>
  <si>
    <t>Legal, Accounting and Payroll Services</t>
  </si>
  <si>
    <t>Insurance</t>
  </si>
  <si>
    <t>Transportation</t>
  </si>
  <si>
    <t>Food Service</t>
  </si>
  <si>
    <t>Management Fee</t>
  </si>
  <si>
    <t>Other General Expense</t>
  </si>
  <si>
    <t>Subtotal: General Expenses</t>
  </si>
  <si>
    <t>NET INCOME</t>
  </si>
  <si>
    <t>General Education</t>
  </si>
  <si>
    <t>Pre-Kindergarten 3</t>
  </si>
  <si>
    <t>Pre-Kindergarten 4</t>
  </si>
  <si>
    <t>Kindergarten</t>
  </si>
  <si>
    <t>Grades 1</t>
  </si>
  <si>
    <t>Grades 2</t>
  </si>
  <si>
    <t>Grades 3</t>
  </si>
  <si>
    <t>Grades 4</t>
  </si>
  <si>
    <t>Grades 5</t>
  </si>
  <si>
    <t>Grades 6</t>
  </si>
  <si>
    <t>Grades 7</t>
  </si>
  <si>
    <t>Grades 8</t>
  </si>
  <si>
    <t>Grades 9</t>
  </si>
  <si>
    <t>Grades 10</t>
  </si>
  <si>
    <t>Grades 11</t>
  </si>
  <si>
    <t>Grades 12</t>
  </si>
  <si>
    <t>Alternative</t>
  </si>
  <si>
    <t>Special Ed Schools</t>
  </si>
  <si>
    <t>Adult</t>
  </si>
  <si>
    <t>Subtotal General Education</t>
  </si>
  <si>
    <t>Special Education</t>
  </si>
  <si>
    <t>Level 1</t>
  </si>
  <si>
    <t>Level 2</t>
  </si>
  <si>
    <t>Level 3</t>
  </si>
  <si>
    <t>Level 4</t>
  </si>
  <si>
    <t>Subtotal  for Special Ed</t>
  </si>
  <si>
    <t>English Language Learners</t>
  </si>
  <si>
    <t>Subtotal - ELL</t>
  </si>
  <si>
    <t>Special Education-Residential</t>
  </si>
  <si>
    <t>Level 1 Residential</t>
  </si>
  <si>
    <t>Level 2 Residential</t>
  </si>
  <si>
    <t>Level 3 Residential</t>
  </si>
  <si>
    <t>Level 4 Residential</t>
  </si>
  <si>
    <t>Subtotal  for Special Ed Residential</t>
  </si>
  <si>
    <t>English as a Second Language Residential</t>
  </si>
  <si>
    <t>LEP/NEP Residential</t>
  </si>
  <si>
    <t>Residential</t>
  </si>
  <si>
    <t>Special Education Add-ons (ESY)</t>
  </si>
  <si>
    <t>Level 1 ESY</t>
  </si>
  <si>
    <t>Level 2 ESY</t>
  </si>
  <si>
    <t>Level 3 ESY</t>
  </si>
  <si>
    <t>Level 4 ESY</t>
  </si>
  <si>
    <t>Subtotal  for Special Ed - ESY</t>
  </si>
  <si>
    <t>Previous Year's Enrollment</t>
  </si>
  <si>
    <t>Q1</t>
  </si>
  <si>
    <t>Q2</t>
  </si>
  <si>
    <t>Q3</t>
  </si>
  <si>
    <t>Q4</t>
  </si>
  <si>
    <t>Annual Budget</t>
  </si>
  <si>
    <t>Reporting Period</t>
  </si>
  <si>
    <t>First Quarter</t>
  </si>
  <si>
    <t>Second Quarter</t>
  </si>
  <si>
    <t>Third Quarter</t>
  </si>
  <si>
    <t>Fourth Quarter</t>
  </si>
  <si>
    <t>At-Risk Students</t>
  </si>
  <si>
    <t>At-Risk</t>
  </si>
  <si>
    <t>Audited Enrollment</t>
  </si>
  <si>
    <t>Budgeted Enrollment</t>
  </si>
  <si>
    <t>July</t>
  </si>
  <si>
    <t>August</t>
  </si>
  <si>
    <t>September</t>
  </si>
  <si>
    <t>October</t>
  </si>
  <si>
    <t>November</t>
  </si>
  <si>
    <t>December</t>
  </si>
  <si>
    <t>January</t>
  </si>
  <si>
    <t>February</t>
  </si>
  <si>
    <t>March</t>
  </si>
  <si>
    <t>April</t>
  </si>
  <si>
    <t>May</t>
  </si>
  <si>
    <t>June</t>
  </si>
  <si>
    <t>Prior Year</t>
  </si>
  <si>
    <t>Current Year</t>
  </si>
  <si>
    <t>Per Pupil Charter Payments - General Education</t>
  </si>
  <si>
    <t>Per Pupil Charter Payments - Categorical Enhancements</t>
  </si>
  <si>
    <t>In-kind revenue</t>
  </si>
  <si>
    <t>Depreciation (facilities only)</t>
  </si>
  <si>
    <t>Interest (facilities only)</t>
  </si>
  <si>
    <t>Other Occupancy Expenses</t>
  </si>
  <si>
    <t>FUNCTIONAL EXPENSES</t>
  </si>
  <si>
    <t>General and Administrative Expenses</t>
  </si>
  <si>
    <t>Professional Development</t>
  </si>
  <si>
    <t>PCSB Administrative Fee</t>
  </si>
  <si>
    <t>Interest Expense (non-facility)</t>
  </si>
  <si>
    <t>Depreciation and Amortization (non-facility)</t>
  </si>
  <si>
    <t>TOTAL EXPENSES</t>
  </si>
  <si>
    <t>Operating Revenue/Expense</t>
  </si>
  <si>
    <t>Federal Funding</t>
  </si>
  <si>
    <t>Administrative/Other Staff Salaries</t>
  </si>
  <si>
    <t>Employee Benefits and Payroll Taxes</t>
  </si>
  <si>
    <t>Educational Supplies and Textbooks</t>
  </si>
  <si>
    <t>Student Assessment Materials/Program Evaluation</t>
  </si>
  <si>
    <t>Other Direct Student Expense</t>
  </si>
  <si>
    <t>Budgeted and Actual Enrollment</t>
  </si>
  <si>
    <r>
      <t xml:space="preserve">  </t>
    </r>
    <r>
      <rPr>
        <b/>
        <sz val="10"/>
        <rFont val="Times New Roman"/>
        <family val="1"/>
      </rPr>
      <t xml:space="preserve"> Projected</t>
    </r>
  </si>
  <si>
    <t>N/A</t>
  </si>
  <si>
    <t>Total Employees</t>
  </si>
  <si>
    <t># of Employees</t>
  </si>
  <si>
    <t>FY19 Annual Budget</t>
  </si>
  <si>
    <t xml:space="preserve">   Projected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</si>
</sst>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5" formatCode="&quot;$&quot;#,##0_);\(&quot;$&quot;#,##0\)"/>
    <numFmt numFmtId="44" formatCode="_(&quot;$&quot;* #,##0.00_);_(&quot;$&quot;* \(#,##0.00\);_(&quot;$&quot;* &quot;-&quot;??_);_(@_)"/>
    <numFmt numFmtId="43" formatCode="_(* #,##0.00_);_(* \(#,##0.00\);_(* &quot;-&quot;??_);_(@_)"/>
    <numFmt numFmtId="164" formatCode="_(* #,##0_);_(* \(#,##0\);_(* &quot;-&quot;??_);_(@_)"/>
    <numFmt numFmtId="165" formatCode="_(* #,##0.00_);_(* \(#,##0.00\);_(* &quot;-&quot;??_);_(* @_)"/>
    <numFmt numFmtId="166" formatCode="#,##0.0000_);[Red]\(#,##0.0000\)"/>
    <numFmt numFmtId="167" formatCode="0.0000%"/>
    <numFmt numFmtId="168" formatCode="#,##0.00\d_);[Red]\(#,##0.00\d\)"/>
    <numFmt numFmtId="169" formatCode="#,##0.00\x_);[Red]\(#,##0.00\x\)"/>
    <numFmt numFmtId="170" formatCode="#,##0.00%_);[Red]\(#,##0.00%\)"/>
    <numFmt numFmtId="171" formatCode="[$USD]\ #,##0.00_);[Red]\([$USD]\ #,##0.00\)"/>
  </numFmts>
  <fonts count="62" x14ac:knownFonts="1">
    <font>
      <sz val="11"/>
      <color theme="1"/>
      <name val="Calibri"/>
      <family val="2"/>
      <scheme val="minor"/>
    </font>
    <font>
      <sz val="11"/>
      <color theme="1"/>
      <name val="Calibri"/>
      <family val="2"/>
      <scheme val="minor"/>
    </font>
    <font>
      <sz val="10"/>
      <name val="Arial"/>
      <family val="2"/>
    </font>
    <font>
      <sz val="10"/>
      <name val="Times New Roman"/>
      <family val="1"/>
    </font>
    <font>
      <sz val="11"/>
      <color indexed="8"/>
      <name val="Calibri"/>
      <family val="2"/>
    </font>
    <font>
      <u/>
      <sz val="10"/>
      <color theme="10"/>
      <name val="Arial"/>
      <family val="2"/>
    </font>
    <font>
      <sz val="10"/>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Times New Roman"/>
      <family val="1"/>
    </font>
    <font>
      <b/>
      <sz val="10"/>
      <color indexed="12"/>
      <name val="Times New Roman"/>
      <family val="1"/>
    </font>
    <font>
      <i/>
      <sz val="10"/>
      <name val="Times New Roman"/>
      <family val="1"/>
    </font>
    <font>
      <b/>
      <i/>
      <sz val="10"/>
      <name val="Times New Roman"/>
      <family val="1"/>
    </font>
    <font>
      <sz val="10"/>
      <color indexed="12"/>
      <name val="Times New Roman"/>
      <family val="1"/>
    </font>
    <font>
      <sz val="11"/>
      <color indexed="9"/>
      <name val="Calibri"/>
      <family val="2"/>
    </font>
    <font>
      <sz val="11"/>
      <color indexed="20"/>
      <name val="Calibri"/>
      <family val="2"/>
    </font>
    <font>
      <b/>
      <sz val="11"/>
      <color indexed="52"/>
      <name val="Calibri"/>
      <family val="2"/>
    </font>
    <font>
      <sz val="10"/>
      <color indexed="8"/>
      <name val="Arial"/>
      <family val="2"/>
    </font>
    <font>
      <b/>
      <sz val="11"/>
      <color indexed="9"/>
      <name val="Calibri"/>
      <family val="2"/>
    </font>
    <font>
      <b/>
      <u val="singleAccounting"/>
      <sz val="8"/>
      <color indexed="8"/>
      <name val="Arial"/>
      <family val="2"/>
    </font>
    <font>
      <sz val="10"/>
      <name val="Arial"/>
      <family val="2"/>
    </font>
    <font>
      <sz val="11"/>
      <name val="Arial Narrow"/>
      <family val="2"/>
    </font>
    <font>
      <i/>
      <sz val="11"/>
      <color indexed="23"/>
      <name val="Calibri"/>
      <family val="2"/>
    </font>
    <font>
      <sz val="8"/>
      <name val="Verdana"/>
      <family val="2"/>
    </font>
    <font>
      <i/>
      <sz val="8"/>
      <color indexed="17"/>
      <name val="Verdana"/>
      <family val="2"/>
    </font>
    <font>
      <b/>
      <sz val="8"/>
      <name val="Verdana"/>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
      <color indexed="9"/>
      <name val="Symbol"/>
      <family val="1"/>
      <charset val="2"/>
    </font>
    <font>
      <sz val="11"/>
      <color indexed="52"/>
      <name val="Calibri"/>
      <family val="2"/>
    </font>
    <font>
      <sz val="11"/>
      <color indexed="60"/>
      <name val="Calibri"/>
      <family val="2"/>
    </font>
    <font>
      <b/>
      <u val="singleAccounting"/>
      <sz val="8"/>
      <color indexed="8"/>
      <name val="Verdana"/>
      <family val="2"/>
    </font>
    <font>
      <b/>
      <sz val="10"/>
      <color indexed="9"/>
      <name val="Arial"/>
      <family val="2"/>
    </font>
    <font>
      <b/>
      <sz val="12"/>
      <color indexed="8"/>
      <name val="Verdana"/>
      <family val="2"/>
    </font>
    <font>
      <b/>
      <sz val="11"/>
      <color indexed="63"/>
      <name val="Calibri"/>
      <family val="2"/>
    </font>
    <font>
      <b/>
      <sz val="8"/>
      <color indexed="9"/>
      <name val="Verdana"/>
      <family val="2"/>
    </font>
    <font>
      <vertAlign val="subscript"/>
      <sz val="8"/>
      <color indexed="8"/>
      <name val="Arial"/>
      <family val="2"/>
    </font>
    <font>
      <vertAlign val="superscript"/>
      <sz val="8"/>
      <color indexed="8"/>
      <name val="Arial"/>
      <family val="2"/>
    </font>
    <font>
      <b/>
      <sz val="8"/>
      <color indexed="8"/>
      <name val="Arial"/>
      <family val="2"/>
    </font>
    <font>
      <i/>
      <sz val="8"/>
      <color indexed="8"/>
      <name val="Arial"/>
      <family val="2"/>
    </font>
    <font>
      <sz val="8"/>
      <color indexed="8"/>
      <name val="Arial"/>
      <family val="2"/>
    </font>
    <font>
      <b/>
      <sz val="18"/>
      <color indexed="56"/>
      <name val="Cambria"/>
      <family val="2"/>
    </font>
    <font>
      <b/>
      <sz val="13"/>
      <color indexed="8"/>
      <name val="Verdana"/>
      <family val="2"/>
    </font>
    <font>
      <b/>
      <sz val="11"/>
      <color indexed="8"/>
      <name val="Calibri"/>
      <family val="2"/>
    </font>
    <font>
      <sz val="11"/>
      <color indexed="10"/>
      <name val="Calibri"/>
      <family val="2"/>
    </font>
    <font>
      <sz val="10"/>
      <color indexed="10"/>
      <name val="Times New Roman"/>
      <family val="1"/>
    </font>
  </fonts>
  <fills count="62">
    <fill>
      <patternFill patternType="none"/>
    </fill>
    <fill>
      <patternFill patternType="gray125"/>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0"/>
        <bgColor indexed="64"/>
      </patternFill>
    </fill>
    <fill>
      <patternFill patternType="solid">
        <fgColor indexed="43"/>
      </patternFill>
    </fill>
    <fill>
      <patternFill patternType="solid">
        <fgColor indexed="62"/>
        <bgColor indexed="64"/>
      </patternFill>
    </fill>
    <fill>
      <patternFill patternType="solid">
        <fgColor indexed="26"/>
      </patternFill>
    </fill>
    <fill>
      <patternFill patternType="solid">
        <fgColor indexed="56"/>
        <bgColor indexed="64"/>
      </patternFill>
    </fill>
    <fill>
      <patternFill patternType="solid">
        <fgColor theme="4" tint="0.79998168889431442"/>
        <bgColor indexed="64"/>
      </patternFill>
    </fill>
    <fill>
      <patternFill patternType="solid">
        <fgColor theme="5" tint="0.39997558519241921"/>
        <bgColor indexed="64"/>
      </patternFill>
    </fill>
  </fills>
  <borders count="25">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981">
    <xf numFmtId="0" fontId="0" fillId="0" borderId="0"/>
    <xf numFmtId="43" fontId="4" fillId="0" borderId="0" applyFont="0" applyFill="0" applyBorder="0" applyAlignment="0" applyProtection="0"/>
    <xf numFmtId="0" fontId="2"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0" fontId="5" fillId="0" borderId="0" applyNumberFormat="0" applyFill="0" applyBorder="0" applyAlignment="0" applyProtection="0">
      <alignment vertical="top"/>
      <protection locked="0"/>
    </xf>
    <xf numFmtId="0" fontId="2" fillId="0" borderId="0"/>
    <xf numFmtId="0" fontId="6"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3" fillId="0" borderId="0"/>
    <xf numFmtId="0" fontId="2" fillId="0" borderId="0"/>
    <xf numFmtId="44" fontId="3"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1" fillId="11" borderId="0" applyNumberFormat="0" applyBorder="0" applyAlignment="0" applyProtection="0"/>
    <xf numFmtId="0" fontId="4"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1" fillId="15" borderId="0" applyNumberFormat="0" applyBorder="0" applyAlignment="0" applyProtection="0"/>
    <xf numFmtId="0" fontId="4"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1" fillId="19" borderId="0" applyNumberFormat="0" applyBorder="0" applyAlignment="0" applyProtection="0"/>
    <xf numFmtId="0" fontId="4"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1" fillId="23" borderId="0" applyNumberFormat="0" applyBorder="0" applyAlignment="0" applyProtection="0"/>
    <xf numFmtId="0" fontId="4" fillId="3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1" fillId="27" borderId="0" applyNumberFormat="0" applyBorder="0" applyAlignment="0" applyProtection="0"/>
    <xf numFmtId="0" fontId="4" fillId="3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1" fillId="31" borderId="0" applyNumberFormat="0" applyBorder="0" applyAlignment="0" applyProtection="0"/>
    <xf numFmtId="0" fontId="4" fillId="4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1" fillId="12" borderId="0" applyNumberFormat="0" applyBorder="0" applyAlignment="0" applyProtection="0"/>
    <xf numFmtId="0" fontId="4" fillId="41"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1" fillId="16" borderId="0" applyNumberFormat="0" applyBorder="0" applyAlignment="0" applyProtection="0"/>
    <xf numFmtId="0" fontId="4" fillId="42"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1" fillId="20" borderId="0" applyNumberFormat="0" applyBorder="0" applyAlignment="0" applyProtection="0"/>
    <xf numFmtId="0" fontId="4"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1" fillId="24" borderId="0" applyNumberFormat="0" applyBorder="0" applyAlignment="0" applyProtection="0"/>
    <xf numFmtId="0" fontId="4" fillId="3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1" fillId="28" borderId="0" applyNumberFormat="0" applyBorder="0" applyAlignment="0" applyProtection="0"/>
    <xf numFmtId="0" fontId="4" fillId="41"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1" fillId="32" borderId="0" applyNumberFormat="0" applyBorder="0" applyAlignment="0" applyProtection="0"/>
    <xf numFmtId="0" fontId="4" fillId="44" borderId="0" applyNumberFormat="0" applyBorder="0" applyAlignment="0" applyProtection="0"/>
    <xf numFmtId="0" fontId="21" fillId="13"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1" fillId="17"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1" fillId="21"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1" fillId="25"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1" fillId="29"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1" fillId="33"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1" fillId="10"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1" fillId="14"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1" fillId="18" borderId="0" applyNumberFormat="0" applyBorder="0" applyAlignment="0" applyProtection="0"/>
    <xf numFmtId="0" fontId="27" fillId="51" borderId="0" applyNumberFormat="0" applyBorder="0" applyAlignment="0" applyProtection="0"/>
    <xf numFmtId="0" fontId="27" fillId="51" borderId="0" applyNumberFormat="0" applyBorder="0" applyAlignment="0" applyProtection="0"/>
    <xf numFmtId="0" fontId="27" fillId="51" borderId="0" applyNumberFormat="0" applyBorder="0" applyAlignment="0" applyProtection="0"/>
    <xf numFmtId="0" fontId="21" fillId="22"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1" fillId="26"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1" fillId="30"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12" fillId="4"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16" fillId="7" borderId="8"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30" fillId="0" borderId="0" applyAlignment="0"/>
    <xf numFmtId="0" fontId="18" fillId="8" borderId="11" applyNumberFormat="0" applyAlignment="0" applyProtection="0"/>
    <xf numFmtId="0" fontId="31" fillId="54" borderId="14" applyNumberFormat="0" applyAlignment="0" applyProtection="0"/>
    <xf numFmtId="0" fontId="31" fillId="54" borderId="14" applyNumberFormat="0" applyAlignment="0" applyProtection="0"/>
    <xf numFmtId="0" fontId="31" fillId="54" borderId="14" applyNumberFormat="0" applyAlignment="0" applyProtection="0"/>
    <xf numFmtId="0" fontId="32" fillId="55" borderId="0" applyAlignment="0"/>
    <xf numFmtId="43" fontId="3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3" fillId="0" borderId="0" applyFont="0" applyFill="0" applyBorder="0" applyAlignment="0" applyProtection="0"/>
    <xf numFmtId="0" fontId="20"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66" fontId="36" fillId="0" borderId="0" applyFill="0" applyBorder="0" applyProtection="0"/>
    <xf numFmtId="167" fontId="36" fillId="0" borderId="0" applyFill="0" applyBorder="0" applyProtection="0"/>
    <xf numFmtId="168" fontId="37" fillId="0" borderId="0" applyFill="0" applyBorder="0" applyProtection="0"/>
    <xf numFmtId="169" fontId="37" fillId="0" borderId="0" applyFill="0" applyBorder="0" applyProtection="0"/>
    <xf numFmtId="40" fontId="37" fillId="0" borderId="0" applyFill="0" applyBorder="0" applyProtection="0"/>
    <xf numFmtId="170" fontId="37" fillId="0" borderId="0" applyFill="0" applyBorder="0" applyProtection="0"/>
    <xf numFmtId="0" fontId="37" fillId="0" borderId="0" applyNumberFormat="0" applyFill="0" applyBorder="0" applyProtection="0"/>
    <xf numFmtId="1" fontId="36" fillId="0" borderId="0" applyFill="0" applyBorder="0" applyProtection="0">
      <alignment horizontal="center"/>
    </xf>
    <xf numFmtId="168" fontId="36" fillId="0" borderId="0" applyFill="0" applyBorder="0" applyProtection="0"/>
    <xf numFmtId="0" fontId="38" fillId="0" borderId="0" applyNumberFormat="0" applyFill="0" applyBorder="0" applyProtection="0"/>
    <xf numFmtId="0" fontId="36" fillId="0" borderId="0" applyNumberFormat="0" applyFill="0" applyBorder="0" applyAlignment="0" applyProtection="0"/>
    <xf numFmtId="169" fontId="36" fillId="0" borderId="0" applyFill="0" applyBorder="0" applyProtection="0"/>
    <xf numFmtId="40" fontId="36" fillId="0" borderId="0" applyFill="0" applyBorder="0" applyProtection="0"/>
    <xf numFmtId="0" fontId="11" fillId="3"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170" fontId="36" fillId="0" borderId="0" applyFill="0" applyBorder="0" applyProtection="0"/>
    <xf numFmtId="0" fontId="36" fillId="0" borderId="0" applyNumberFormat="0" applyFill="0" applyBorder="0" applyProtection="0"/>
    <xf numFmtId="171" fontId="36" fillId="0" borderId="0" applyFill="0" applyBorder="0" applyProtection="0">
      <alignment horizontal="right"/>
    </xf>
    <xf numFmtId="0" fontId="8" fillId="0" borderId="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9" fillId="0" borderId="6" applyNumberFormat="0" applyFill="0" applyAlignment="0" applyProtection="0"/>
    <xf numFmtId="0" fontId="41" fillId="0" borderId="16" applyNumberFormat="0" applyFill="0" applyAlignment="0" applyProtection="0"/>
    <xf numFmtId="0" fontId="41" fillId="0" borderId="16" applyNumberFormat="0" applyFill="0" applyAlignment="0" applyProtection="0"/>
    <xf numFmtId="0" fontId="41" fillId="0" borderId="16" applyNumberFormat="0" applyFill="0" applyAlignment="0" applyProtection="0"/>
    <xf numFmtId="0" fontId="10" fillId="0" borderId="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10"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14" fillId="6" borderId="8"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4" fillId="0" borderId="0" applyAlignment="0"/>
    <xf numFmtId="0" fontId="17" fillId="0" borderId="10" applyNumberFormat="0" applyFill="0" applyAlignment="0" applyProtection="0"/>
    <xf numFmtId="0" fontId="45" fillId="0" borderId="18" applyNumberFormat="0" applyFill="0" applyAlignment="0" applyProtection="0"/>
    <xf numFmtId="0" fontId="45" fillId="0" borderId="18" applyNumberFormat="0" applyFill="0" applyAlignment="0" applyProtection="0"/>
    <xf numFmtId="0" fontId="45" fillId="0" borderId="18" applyNumberFormat="0" applyFill="0" applyAlignment="0" applyProtection="0"/>
    <xf numFmtId="0" fontId="13" fillId="5" borderId="0" applyNumberFormat="0" applyBorder="0" applyAlignment="0" applyProtection="0"/>
    <xf numFmtId="0" fontId="46" fillId="56" borderId="0" applyNumberFormat="0" applyBorder="0" applyAlignment="0" applyProtection="0"/>
    <xf numFmtId="0" fontId="46" fillId="56" borderId="0" applyNumberFormat="0" applyBorder="0" applyAlignment="0" applyProtection="0"/>
    <xf numFmtId="0" fontId="46" fillId="56" borderId="0" applyNumberFormat="0" applyBorder="0" applyAlignment="0" applyProtection="0"/>
    <xf numFmtId="0" fontId="47" fillId="57" borderId="0" applyAlignment="0"/>
    <xf numFmtId="0" fontId="48" fillId="34" borderId="0" applyAlignment="0"/>
    <xf numFmtId="0" fontId="49" fillId="0" borderId="0" applyAlignment="0"/>
    <xf numFmtId="0" fontId="1" fillId="0" borderId="0"/>
    <xf numFmtId="0" fontId="33" fillId="0" borderId="0"/>
    <xf numFmtId="0" fontId="2" fillId="0" borderId="0"/>
    <xf numFmtId="0" fontId="2" fillId="0" borderId="0"/>
    <xf numFmtId="0" fontId="3" fillId="0" borderId="0"/>
    <xf numFmtId="0" fontId="34"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alignment vertical="center"/>
    </xf>
    <xf numFmtId="0" fontId="2" fillId="0" borderId="0">
      <alignment vertical="center"/>
    </xf>
    <xf numFmtId="0" fontId="1" fillId="0" borderId="0"/>
    <xf numFmtId="0" fontId="2" fillId="0" borderId="0">
      <alignment vertical="center"/>
    </xf>
    <xf numFmtId="0" fontId="2" fillId="0" borderId="0">
      <alignment vertical="center"/>
    </xf>
    <xf numFmtId="0" fontId="1" fillId="0" borderId="0"/>
    <xf numFmtId="0" fontId="1" fillId="0" borderId="0"/>
    <xf numFmtId="0" fontId="2" fillId="0" borderId="0"/>
    <xf numFmtId="0" fontId="1" fillId="9" borderId="12" applyNumberFormat="0" applyFont="0" applyAlignment="0" applyProtection="0"/>
    <xf numFmtId="0" fontId="1" fillId="9" borderId="12" applyNumberFormat="0" applyFont="0" applyAlignment="0" applyProtection="0"/>
    <xf numFmtId="0" fontId="1" fillId="9" borderId="12" applyNumberFormat="0" applyFont="0" applyAlignment="0" applyProtection="0"/>
    <xf numFmtId="0" fontId="1" fillId="9" borderId="12"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1" fillId="9" borderId="12"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15" fillId="7" borderId="9"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9" fontId="3" fillId="0" borderId="0" applyFont="0" applyFill="0" applyBorder="0" applyAlignment="0" applyProtection="0"/>
    <xf numFmtId="9" fontId="34" fillId="0" borderId="0" applyFont="0" applyFill="0" applyBorder="0" applyAlignment="0" applyProtection="0"/>
    <xf numFmtId="9" fontId="2" fillId="0" borderId="0" applyFont="0" applyFill="0" applyBorder="0" applyAlignment="0" applyProtection="0"/>
    <xf numFmtId="0" fontId="51" fillId="59" borderId="0" applyAlignment="0"/>
    <xf numFmtId="0" fontId="52" fillId="0" borderId="0" applyAlignment="0"/>
    <xf numFmtId="0" fontId="53" fillId="0" borderId="0" applyAlignment="0"/>
    <xf numFmtId="0" fontId="54" fillId="0" borderId="0" applyAlignment="0"/>
    <xf numFmtId="0" fontId="55" fillId="0" borderId="0" applyAlignment="0"/>
    <xf numFmtId="0" fontId="56" fillId="0" borderId="0" applyAlignment="0"/>
    <xf numFmtId="0" fontId="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Alignment="0"/>
    <xf numFmtId="0" fontId="54" fillId="0" borderId="0" applyAlignment="0">
      <alignment wrapText="1"/>
    </xf>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19"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44" fontId="1" fillId="0" borderId="0" applyFont="0" applyFill="0" applyBorder="0" applyAlignment="0" applyProtection="0"/>
  </cellStyleXfs>
  <cellXfs count="94">
    <xf numFmtId="0" fontId="0" fillId="0" borderId="0" xfId="0"/>
    <xf numFmtId="0" fontId="3" fillId="0" borderId="0" xfId="2" applyFont="1" applyFill="1" applyBorder="1"/>
    <xf numFmtId="0" fontId="3" fillId="0" borderId="0" xfId="29" applyFont="1" applyFill="1"/>
    <xf numFmtId="43" fontId="3" fillId="0" borderId="0" xfId="8" applyFont="1" applyFill="1"/>
    <xf numFmtId="0" fontId="24" fillId="0" borderId="0" xfId="28" applyFont="1" applyFill="1" applyBorder="1"/>
    <xf numFmtId="43" fontId="3" fillId="0" borderId="0" xfId="29" applyNumberFormat="1" applyFont="1" applyFill="1"/>
    <xf numFmtId="0" fontId="3" fillId="0" borderId="22" xfId="28" applyFont="1" applyFill="1" applyBorder="1"/>
    <xf numFmtId="0" fontId="3" fillId="0" borderId="22" xfId="28" applyFont="1" applyFill="1" applyBorder="1" applyAlignment="1">
      <alignment horizontal="center"/>
    </xf>
    <xf numFmtId="16" fontId="3" fillId="0" borderId="22" xfId="28" applyNumberFormat="1" applyFont="1" applyFill="1" applyBorder="1" applyAlignment="1">
      <alignment horizontal="center"/>
    </xf>
    <xf numFmtId="1" fontId="3" fillId="0" borderId="0" xfId="28" applyNumberFormat="1" applyFont="1" applyFill="1" applyAlignment="1">
      <alignment horizontal="center"/>
    </xf>
    <xf numFmtId="0" fontId="22" fillId="0" borderId="22" xfId="28" applyFont="1" applyFill="1" applyBorder="1"/>
    <xf numFmtId="1" fontId="22" fillId="0" borderId="22" xfId="28" applyNumberFormat="1" applyFont="1" applyFill="1" applyBorder="1" applyAlignment="1">
      <alignment horizontal="center"/>
    </xf>
    <xf numFmtId="0" fontId="22" fillId="0" borderId="0" xfId="28" applyFont="1" applyFill="1"/>
    <xf numFmtId="44" fontId="22" fillId="0" borderId="0" xfId="30" applyFont="1" applyFill="1" applyAlignment="1">
      <alignment horizontal="center"/>
    </xf>
    <xf numFmtId="0" fontId="22" fillId="0" borderId="22" xfId="28" applyFont="1" applyFill="1" applyBorder="1" applyAlignment="1">
      <alignment horizontal="center"/>
    </xf>
    <xf numFmtId="0" fontId="24" fillId="0" borderId="0" xfId="28" applyFont="1" applyFill="1"/>
    <xf numFmtId="0" fontId="22" fillId="0" borderId="22" xfId="28" applyFont="1" applyFill="1" applyBorder="1" applyAlignment="1">
      <alignment horizontal="center" wrapText="1"/>
    </xf>
    <xf numFmtId="0" fontId="3" fillId="0" borderId="0" xfId="28" applyFont="1" applyFill="1"/>
    <xf numFmtId="0" fontId="25" fillId="0" borderId="0" xfId="28" applyFont="1" applyFill="1" applyBorder="1"/>
    <xf numFmtId="0" fontId="24" fillId="0" borderId="22" xfId="28" applyFont="1" applyFill="1" applyBorder="1"/>
    <xf numFmtId="1" fontId="26" fillId="0" borderId="0" xfId="28" applyNumberFormat="1" applyFont="1" applyFill="1" applyAlignment="1">
      <alignment horizontal="center"/>
    </xf>
    <xf numFmtId="0" fontId="22" fillId="0" borderId="22" xfId="28" applyFont="1" applyFill="1" applyBorder="1" applyAlignment="1">
      <alignment wrapText="1"/>
    </xf>
    <xf numFmtId="1" fontId="23" fillId="0" borderId="0" xfId="28" applyNumberFormat="1" applyFont="1" applyFill="1" applyAlignment="1">
      <alignment horizontal="center"/>
    </xf>
    <xf numFmtId="0" fontId="3" fillId="0" borderId="0" xfId="28" applyFont="1" applyFill="1" applyBorder="1"/>
    <xf numFmtId="1" fontId="3" fillId="0" borderId="0" xfId="28" applyNumberFormat="1" applyFont="1" applyFill="1" applyBorder="1" applyAlignment="1">
      <alignment horizontal="center"/>
    </xf>
    <xf numFmtId="0" fontId="25" fillId="0" borderId="22" xfId="28" applyFont="1" applyFill="1" applyBorder="1"/>
    <xf numFmtId="0" fontId="22" fillId="0" borderId="0" xfId="28" applyFont="1" applyFill="1" applyAlignment="1">
      <alignment horizontal="right"/>
    </xf>
    <xf numFmtId="0" fontId="3" fillId="0" borderId="0" xfId="28" applyFont="1" applyFill="1" applyAlignment="1">
      <alignment horizontal="center"/>
    </xf>
    <xf numFmtId="0" fontId="23" fillId="0" borderId="0" xfId="28" applyFont="1" applyFill="1" applyBorder="1" applyAlignment="1">
      <alignment shrinkToFit="1"/>
    </xf>
    <xf numFmtId="0" fontId="3" fillId="0" borderId="0" xfId="28" applyFont="1" applyFill="1" applyBorder="1" applyAlignment="1">
      <alignment horizontal="center" shrinkToFit="1"/>
    </xf>
    <xf numFmtId="0" fontId="3" fillId="0" borderId="0" xfId="29" applyFont="1" applyFill="1" applyAlignment="1">
      <alignment horizontal="center"/>
    </xf>
    <xf numFmtId="1" fontId="3" fillId="2" borderId="22" xfId="28" applyNumberFormat="1" applyFont="1" applyFill="1" applyBorder="1" applyAlignment="1">
      <alignment horizontal="center"/>
    </xf>
    <xf numFmtId="1" fontId="22" fillId="2" borderId="22" xfId="28" applyNumberFormat="1" applyFont="1" applyFill="1" applyBorder="1" applyAlignment="1">
      <alignment horizontal="center"/>
    </xf>
    <xf numFmtId="0" fontId="3" fillId="0" borderId="0" xfId="2" applyFont="1"/>
    <xf numFmtId="0" fontId="3" fillId="0" borderId="0" xfId="2" applyFont="1" applyFill="1"/>
    <xf numFmtId="0" fontId="61" fillId="0" borderId="0" xfId="2" applyFont="1" applyBorder="1"/>
    <xf numFmtId="0" fontId="3" fillId="0" borderId="0" xfId="2" applyFont="1" applyBorder="1"/>
    <xf numFmtId="164" fontId="3" fillId="0" borderId="0" xfId="2" applyNumberFormat="1" applyFont="1"/>
    <xf numFmtId="164" fontId="3" fillId="0" borderId="2" xfId="2" applyNumberFormat="1" applyFont="1" applyBorder="1"/>
    <xf numFmtId="17" fontId="22" fillId="0" borderId="1" xfId="2" applyNumberFormat="1" applyFont="1" applyFill="1" applyBorder="1" applyAlignment="1">
      <alignment horizontal="center"/>
    </xf>
    <xf numFmtId="17" fontId="22" fillId="0" borderId="0" xfId="2" applyNumberFormat="1" applyFont="1" applyFill="1" applyBorder="1" applyAlignment="1">
      <alignment horizontal="center"/>
    </xf>
    <xf numFmtId="0" fontId="3" fillId="0" borderId="2" xfId="2" applyFont="1" applyFill="1" applyBorder="1" applyAlignment="1">
      <alignment horizontal="center"/>
    </xf>
    <xf numFmtId="0" fontId="3" fillId="0" borderId="0" xfId="2" applyFont="1" applyFill="1" applyBorder="1" applyAlignment="1">
      <alignment horizontal="center"/>
    </xf>
    <xf numFmtId="0" fontId="22" fillId="0" borderId="0" xfId="2" applyFont="1" applyFill="1" applyBorder="1"/>
    <xf numFmtId="164" fontId="3" fillId="2" borderId="4" xfId="1" applyNumberFormat="1" applyFont="1" applyFill="1" applyBorder="1" applyAlignment="1">
      <alignment horizontal="center"/>
    </xf>
    <xf numFmtId="164" fontId="3" fillId="0" borderId="0" xfId="1" applyNumberFormat="1" applyFont="1" applyFill="1" applyBorder="1" applyAlignment="1">
      <alignment horizontal="center"/>
    </xf>
    <xf numFmtId="0" fontId="22" fillId="0" borderId="3" xfId="2" applyFont="1" applyFill="1" applyBorder="1"/>
    <xf numFmtId="164" fontId="22" fillId="0" borderId="3" xfId="2" applyNumberFormat="1" applyFont="1" applyFill="1" applyBorder="1"/>
    <xf numFmtId="164" fontId="22" fillId="0" borderId="0" xfId="2" applyNumberFormat="1" applyFont="1" applyFill="1" applyBorder="1"/>
    <xf numFmtId="0" fontId="22" fillId="0" borderId="0" xfId="2" applyFont="1" applyBorder="1"/>
    <xf numFmtId="5" fontId="22" fillId="0" borderId="0" xfId="2" applyNumberFormat="1" applyFont="1" applyBorder="1"/>
    <xf numFmtId="5" fontId="22" fillId="0" borderId="0" xfId="2" applyNumberFormat="1" applyFont="1" applyFill="1" applyBorder="1"/>
    <xf numFmtId="0" fontId="22" fillId="0" borderId="0" xfId="2" applyFont="1"/>
    <xf numFmtId="5" fontId="3" fillId="0" borderId="0" xfId="2" applyNumberFormat="1" applyFont="1" applyFill="1" applyBorder="1"/>
    <xf numFmtId="0" fontId="25" fillId="0" borderId="0" xfId="2" applyFont="1" applyFill="1" applyBorder="1"/>
    <xf numFmtId="164" fontId="3" fillId="2" borderId="4" xfId="1" applyNumberFormat="1" applyFont="1" applyFill="1" applyBorder="1"/>
    <xf numFmtId="164" fontId="3" fillId="0" borderId="0" xfId="1" applyNumberFormat="1" applyFont="1" applyFill="1" applyBorder="1"/>
    <xf numFmtId="164" fontId="3" fillId="0" borderId="0" xfId="1" applyNumberFormat="1" applyFont="1" applyBorder="1"/>
    <xf numFmtId="0" fontId="25" fillId="0" borderId="0" xfId="2" applyFont="1" applyBorder="1"/>
    <xf numFmtId="164" fontId="22" fillId="0" borderId="1" xfId="2" applyNumberFormat="1" applyFont="1" applyBorder="1"/>
    <xf numFmtId="164" fontId="22" fillId="0" borderId="2" xfId="2" applyNumberFormat="1" applyFont="1" applyFill="1" applyBorder="1"/>
    <xf numFmtId="0" fontId="22" fillId="0" borderId="0" xfId="29" applyFont="1" applyFill="1"/>
    <xf numFmtId="43" fontId="22" fillId="0" borderId="3" xfId="1" applyFont="1" applyFill="1" applyBorder="1"/>
    <xf numFmtId="44" fontId="22" fillId="0" borderId="3" xfId="980" applyFont="1" applyFill="1" applyBorder="1"/>
    <xf numFmtId="44" fontId="22" fillId="0" borderId="0" xfId="980" applyFont="1" applyFill="1" applyBorder="1"/>
    <xf numFmtId="44" fontId="61" fillId="0" borderId="0" xfId="980" applyFont="1" applyBorder="1"/>
    <xf numFmtId="44" fontId="3" fillId="0" borderId="0" xfId="980" applyFont="1"/>
    <xf numFmtId="43" fontId="22" fillId="0" borderId="0" xfId="1" applyFont="1" applyFill="1" applyBorder="1"/>
    <xf numFmtId="43" fontId="61" fillId="0" borderId="0" xfId="1" applyFont="1" applyBorder="1"/>
    <xf numFmtId="43" fontId="3" fillId="0" borderId="0" xfId="1" applyFont="1"/>
    <xf numFmtId="164" fontId="3" fillId="2" borderId="22" xfId="1" applyNumberFormat="1" applyFont="1" applyFill="1" applyBorder="1"/>
    <xf numFmtId="164" fontId="3" fillId="2" borderId="22" xfId="1" applyNumberFormat="1" applyFont="1" applyFill="1" applyBorder="1" applyAlignment="1">
      <alignment horizontal="center"/>
    </xf>
    <xf numFmtId="164" fontId="3" fillId="0" borderId="0" xfId="1" applyNumberFormat="1" applyFont="1" applyFill="1" applyAlignment="1">
      <alignment horizontal="center"/>
    </xf>
    <xf numFmtId="164" fontId="22" fillId="0" borderId="0" xfId="1" applyNumberFormat="1" applyFont="1" applyFill="1" applyAlignment="1">
      <alignment horizontal="center"/>
    </xf>
    <xf numFmtId="164" fontId="22" fillId="0" borderId="22" xfId="1" applyNumberFormat="1" applyFont="1" applyFill="1" applyBorder="1" applyAlignment="1">
      <alignment horizontal="center"/>
    </xf>
    <xf numFmtId="164" fontId="24" fillId="0" borderId="0" xfId="1" applyNumberFormat="1" applyFont="1" applyFill="1" applyAlignment="1">
      <alignment horizontal="center"/>
    </xf>
    <xf numFmtId="164" fontId="22" fillId="0" borderId="22" xfId="1" applyNumberFormat="1" applyFont="1" applyFill="1" applyBorder="1" applyAlignment="1">
      <alignment horizontal="center" wrapText="1"/>
    </xf>
    <xf numFmtId="164" fontId="22" fillId="2" borderId="22" xfId="1" applyNumberFormat="1" applyFont="1" applyFill="1" applyBorder="1" applyAlignment="1">
      <alignment horizontal="center"/>
    </xf>
    <xf numFmtId="164" fontId="26" fillId="0" borderId="0" xfId="1" applyNumberFormat="1" applyFont="1" applyFill="1" applyAlignment="1">
      <alignment horizontal="center"/>
    </xf>
    <xf numFmtId="164" fontId="23" fillId="0" borderId="0" xfId="1" applyNumberFormat="1" applyFont="1" applyFill="1" applyAlignment="1">
      <alignment horizontal="center"/>
    </xf>
    <xf numFmtId="164" fontId="3" fillId="0" borderId="0" xfId="1" applyNumberFormat="1" applyFont="1" applyFill="1" applyBorder="1" applyAlignment="1">
      <alignment horizontal="center" shrinkToFit="1"/>
    </xf>
    <xf numFmtId="164" fontId="3" fillId="0" borderId="0" xfId="1" applyNumberFormat="1" applyFont="1"/>
    <xf numFmtId="164" fontId="22" fillId="0" borderId="1" xfId="1" applyNumberFormat="1" applyFont="1" applyFill="1" applyBorder="1" applyAlignment="1">
      <alignment horizontal="center"/>
    </xf>
    <xf numFmtId="164" fontId="3" fillId="0" borderId="2" xfId="1" applyNumberFormat="1" applyFont="1" applyFill="1" applyBorder="1" applyAlignment="1">
      <alignment horizontal="center"/>
    </xf>
    <xf numFmtId="164" fontId="22" fillId="0" borderId="3" xfId="1" applyNumberFormat="1" applyFont="1" applyFill="1" applyBorder="1"/>
    <xf numFmtId="164" fontId="22" fillId="0" borderId="0" xfId="1" applyNumberFormat="1" applyFont="1" applyBorder="1"/>
    <xf numFmtId="164" fontId="22" fillId="0" borderId="0" xfId="1" applyNumberFormat="1" applyFont="1" applyFill="1" applyBorder="1"/>
    <xf numFmtId="164" fontId="22" fillId="0" borderId="2" xfId="1" applyNumberFormat="1" applyFont="1" applyFill="1" applyBorder="1"/>
    <xf numFmtId="164" fontId="3" fillId="60" borderId="4" xfId="1" applyNumberFormat="1" applyFont="1" applyFill="1" applyBorder="1" applyAlignment="1">
      <alignment horizontal="right"/>
    </xf>
    <xf numFmtId="0" fontId="0" fillId="61" borderId="0" xfId="0" applyFill="1"/>
    <xf numFmtId="164" fontId="22" fillId="0" borderId="22" xfId="1" applyNumberFormat="1" applyFont="1" applyFill="1" applyBorder="1" applyAlignment="1">
      <alignment horizontal="center" wrapText="1"/>
    </xf>
    <xf numFmtId="0" fontId="22" fillId="0" borderId="23" xfId="28" applyFont="1" applyFill="1" applyBorder="1" applyAlignment="1">
      <alignment horizontal="center" wrapText="1"/>
    </xf>
    <xf numFmtId="0" fontId="22" fillId="0" borderId="24" xfId="28" applyFont="1" applyFill="1" applyBorder="1" applyAlignment="1">
      <alignment horizontal="center" wrapText="1"/>
    </xf>
    <xf numFmtId="0" fontId="22" fillId="0" borderId="22" xfId="28" applyFont="1" applyFill="1" applyBorder="1" applyAlignment="1">
      <alignment horizontal="center" wrapText="1"/>
    </xf>
  </cellXfs>
  <cellStyles count="981">
    <cellStyle name="20% - Accent1 2" xfId="32"/>
    <cellStyle name="20% - Accent1 2 2" xfId="33"/>
    <cellStyle name="20% - Accent1 2 3" xfId="34"/>
    <cellStyle name="20% - Accent1 2 4" xfId="35"/>
    <cellStyle name="20% - Accent1 2 5" xfId="36"/>
    <cellStyle name="20% - Accent1 3" xfId="37"/>
    <cellStyle name="20% - Accent1 4" xfId="38"/>
    <cellStyle name="20% - Accent1 5" xfId="39"/>
    <cellStyle name="20% - Accent2 2" xfId="40"/>
    <cellStyle name="20% - Accent2 2 2" xfId="41"/>
    <cellStyle name="20% - Accent2 2 3" xfId="42"/>
    <cellStyle name="20% - Accent2 2 4" xfId="43"/>
    <cellStyle name="20% - Accent2 2 5" xfId="44"/>
    <cellStyle name="20% - Accent2 3" xfId="45"/>
    <cellStyle name="20% - Accent2 4" xfId="46"/>
    <cellStyle name="20% - Accent2 5" xfId="47"/>
    <cellStyle name="20% - Accent3 2" xfId="48"/>
    <cellStyle name="20% - Accent3 2 2" xfId="49"/>
    <cellStyle name="20% - Accent3 2 3" xfId="50"/>
    <cellStyle name="20% - Accent3 2 4" xfId="51"/>
    <cellStyle name="20% - Accent3 2 5" xfId="52"/>
    <cellStyle name="20% - Accent3 3" xfId="53"/>
    <cellStyle name="20% - Accent3 4" xfId="54"/>
    <cellStyle name="20% - Accent3 5" xfId="55"/>
    <cellStyle name="20% - Accent4 2" xfId="56"/>
    <cellStyle name="20% - Accent4 2 2" xfId="57"/>
    <cellStyle name="20% - Accent4 2 3" xfId="58"/>
    <cellStyle name="20% - Accent4 2 4" xfId="59"/>
    <cellStyle name="20% - Accent4 2 5" xfId="60"/>
    <cellStyle name="20% - Accent4 3" xfId="61"/>
    <cellStyle name="20% - Accent4 4" xfId="62"/>
    <cellStyle name="20% - Accent4 5" xfId="63"/>
    <cellStyle name="20% - Accent5 2" xfId="64"/>
    <cellStyle name="20% - Accent5 2 2" xfId="65"/>
    <cellStyle name="20% - Accent5 2 3" xfId="66"/>
    <cellStyle name="20% - Accent5 2 4" xfId="67"/>
    <cellStyle name="20% - Accent5 2 5" xfId="68"/>
    <cellStyle name="20% - Accent5 3" xfId="69"/>
    <cellStyle name="20% - Accent5 4" xfId="70"/>
    <cellStyle name="20% - Accent5 5" xfId="71"/>
    <cellStyle name="20% - Accent6 2" xfId="72"/>
    <cellStyle name="20% - Accent6 2 2" xfId="73"/>
    <cellStyle name="20% - Accent6 2 3" xfId="74"/>
    <cellStyle name="20% - Accent6 2 4" xfId="75"/>
    <cellStyle name="20% - Accent6 2 5" xfId="76"/>
    <cellStyle name="20% - Accent6 3" xfId="77"/>
    <cellStyle name="20% - Accent6 4" xfId="78"/>
    <cellStyle name="20% - Accent6 5" xfId="79"/>
    <cellStyle name="40% - Accent1 2" xfId="80"/>
    <cellStyle name="40% - Accent1 2 2" xfId="81"/>
    <cellStyle name="40% - Accent1 2 3" xfId="82"/>
    <cellStyle name="40% - Accent1 2 4" xfId="83"/>
    <cellStyle name="40% - Accent1 2 5" xfId="84"/>
    <cellStyle name="40% - Accent1 3" xfId="85"/>
    <cellStyle name="40% - Accent1 4" xfId="86"/>
    <cellStyle name="40% - Accent1 5" xfId="87"/>
    <cellStyle name="40% - Accent2 2" xfId="88"/>
    <cellStyle name="40% - Accent2 2 2" xfId="89"/>
    <cellStyle name="40% - Accent2 2 3" xfId="90"/>
    <cellStyle name="40% - Accent2 2 4" xfId="91"/>
    <cellStyle name="40% - Accent2 2 5" xfId="92"/>
    <cellStyle name="40% - Accent2 3" xfId="93"/>
    <cellStyle name="40% - Accent2 4" xfId="94"/>
    <cellStyle name="40% - Accent2 5" xfId="95"/>
    <cellStyle name="40% - Accent3 2" xfId="96"/>
    <cellStyle name="40% - Accent3 2 2" xfId="97"/>
    <cellStyle name="40% - Accent3 2 3" xfId="98"/>
    <cellStyle name="40% - Accent3 2 4" xfId="99"/>
    <cellStyle name="40% - Accent3 2 5" xfId="100"/>
    <cellStyle name="40% - Accent3 3" xfId="101"/>
    <cellStyle name="40% - Accent3 4" xfId="102"/>
    <cellStyle name="40% - Accent3 5" xfId="103"/>
    <cellStyle name="40% - Accent4 2" xfId="104"/>
    <cellStyle name="40% - Accent4 2 2" xfId="105"/>
    <cellStyle name="40% - Accent4 2 3" xfId="106"/>
    <cellStyle name="40% - Accent4 2 4" xfId="107"/>
    <cellStyle name="40% - Accent4 2 5" xfId="108"/>
    <cellStyle name="40% - Accent4 3" xfId="109"/>
    <cellStyle name="40% - Accent4 4" xfId="110"/>
    <cellStyle name="40% - Accent4 5" xfId="111"/>
    <cellStyle name="40% - Accent5 2" xfId="112"/>
    <cellStyle name="40% - Accent5 2 2" xfId="113"/>
    <cellStyle name="40% - Accent5 2 3" xfId="114"/>
    <cellStyle name="40% - Accent5 2 4" xfId="115"/>
    <cellStyle name="40% - Accent5 2 5" xfId="116"/>
    <cellStyle name="40% - Accent5 3" xfId="117"/>
    <cellStyle name="40% - Accent5 4" xfId="118"/>
    <cellStyle name="40% - Accent5 5" xfId="119"/>
    <cellStyle name="40% - Accent6 2" xfId="120"/>
    <cellStyle name="40% - Accent6 2 2" xfId="121"/>
    <cellStyle name="40% - Accent6 2 3" xfId="122"/>
    <cellStyle name="40% - Accent6 2 4" xfId="123"/>
    <cellStyle name="40% - Accent6 2 5" xfId="124"/>
    <cellStyle name="40% - Accent6 3" xfId="125"/>
    <cellStyle name="40% - Accent6 4" xfId="126"/>
    <cellStyle name="40% - Accent6 5" xfId="127"/>
    <cellStyle name="60% - Accent1 2" xfId="128"/>
    <cellStyle name="60% - Accent1 2 2" xfId="129"/>
    <cellStyle name="60% - Accent1 3" xfId="130"/>
    <cellStyle name="60% - Accent1 4" xfId="131"/>
    <cellStyle name="60% - Accent2 2" xfId="132"/>
    <cellStyle name="60% - Accent2 2 2" xfId="133"/>
    <cellStyle name="60% - Accent2 3" xfId="134"/>
    <cellStyle name="60% - Accent2 4" xfId="135"/>
    <cellStyle name="60% - Accent3 2" xfId="136"/>
    <cellStyle name="60% - Accent3 2 2" xfId="137"/>
    <cellStyle name="60% - Accent3 3" xfId="138"/>
    <cellStyle name="60% - Accent3 4" xfId="139"/>
    <cellStyle name="60% - Accent4 2" xfId="140"/>
    <cellStyle name="60% - Accent4 2 2" xfId="141"/>
    <cellStyle name="60% - Accent4 3" xfId="142"/>
    <cellStyle name="60% - Accent4 4" xfId="143"/>
    <cellStyle name="60% - Accent5 2" xfId="144"/>
    <cellStyle name="60% - Accent5 2 2" xfId="145"/>
    <cellStyle name="60% - Accent5 3" xfId="146"/>
    <cellStyle name="60% - Accent5 4" xfId="147"/>
    <cellStyle name="60% - Accent6 2" xfId="148"/>
    <cellStyle name="60% - Accent6 2 2" xfId="149"/>
    <cellStyle name="60% - Accent6 3" xfId="150"/>
    <cellStyle name="60% - Accent6 4" xfId="151"/>
    <cellStyle name="Accent1 2" xfId="152"/>
    <cellStyle name="Accent1 2 2" xfId="153"/>
    <cellStyle name="Accent1 3" xfId="154"/>
    <cellStyle name="Accent1 4" xfId="155"/>
    <cellStyle name="Accent2 2" xfId="156"/>
    <cellStyle name="Accent2 2 2" xfId="157"/>
    <cellStyle name="Accent2 3" xfId="158"/>
    <cellStyle name="Accent2 4" xfId="159"/>
    <cellStyle name="Accent3 2" xfId="160"/>
    <cellStyle name="Accent3 2 2" xfId="161"/>
    <cellStyle name="Accent3 3" xfId="162"/>
    <cellStyle name="Accent3 4" xfId="163"/>
    <cellStyle name="Accent4 2" xfId="164"/>
    <cellStyle name="Accent4 2 2" xfId="165"/>
    <cellStyle name="Accent4 3" xfId="166"/>
    <cellStyle name="Accent4 4" xfId="167"/>
    <cellStyle name="Accent5 2" xfId="168"/>
    <cellStyle name="Accent5 2 2" xfId="169"/>
    <cellStyle name="Accent5 3" xfId="170"/>
    <cellStyle name="Accent5 4" xfId="171"/>
    <cellStyle name="Accent6 2" xfId="172"/>
    <cellStyle name="Accent6 2 2" xfId="173"/>
    <cellStyle name="Accent6 3" xfId="174"/>
    <cellStyle name="Accent6 4" xfId="175"/>
    <cellStyle name="Bad 2" xfId="176"/>
    <cellStyle name="Bad 2 2" xfId="177"/>
    <cellStyle name="Bad 3" xfId="178"/>
    <cellStyle name="Bad 4" xfId="179"/>
    <cellStyle name="Calculation 2" xfId="180"/>
    <cellStyle name="Calculation 2 2" xfId="181"/>
    <cellStyle name="Calculation 3" xfId="182"/>
    <cellStyle name="Calculation 3 10" xfId="183"/>
    <cellStyle name="Calculation 3 10 2" xfId="184"/>
    <cellStyle name="Calculation 3 11" xfId="185"/>
    <cellStyle name="Calculation 3 2" xfId="186"/>
    <cellStyle name="Calculation 3 2 10" xfId="187"/>
    <cellStyle name="Calculation 3 2 2" xfId="188"/>
    <cellStyle name="Calculation 3 2 2 2" xfId="189"/>
    <cellStyle name="Calculation 3 2 2 2 2" xfId="190"/>
    <cellStyle name="Calculation 3 2 2 3" xfId="191"/>
    <cellStyle name="Calculation 3 2 3" xfId="192"/>
    <cellStyle name="Calculation 3 2 3 2" xfId="193"/>
    <cellStyle name="Calculation 3 2 3 2 2" xfId="194"/>
    <cellStyle name="Calculation 3 2 3 3" xfId="195"/>
    <cellStyle name="Calculation 3 2 4" xfId="196"/>
    <cellStyle name="Calculation 3 2 4 2" xfId="197"/>
    <cellStyle name="Calculation 3 2 4 2 2" xfId="198"/>
    <cellStyle name="Calculation 3 2 4 3" xfId="199"/>
    <cellStyle name="Calculation 3 2 5" xfId="200"/>
    <cellStyle name="Calculation 3 2 5 2" xfId="201"/>
    <cellStyle name="Calculation 3 2 5 2 2" xfId="202"/>
    <cellStyle name="Calculation 3 2 5 3" xfId="203"/>
    <cellStyle name="Calculation 3 2 6" xfId="204"/>
    <cellStyle name="Calculation 3 2 6 2" xfId="205"/>
    <cellStyle name="Calculation 3 2 6 2 2" xfId="206"/>
    <cellStyle name="Calculation 3 2 6 3" xfId="207"/>
    <cellStyle name="Calculation 3 2 7" xfId="208"/>
    <cellStyle name="Calculation 3 2 7 2" xfId="209"/>
    <cellStyle name="Calculation 3 2 7 2 2" xfId="210"/>
    <cellStyle name="Calculation 3 2 7 3" xfId="211"/>
    <cellStyle name="Calculation 3 2 8" xfId="212"/>
    <cellStyle name="Calculation 3 2 8 2" xfId="213"/>
    <cellStyle name="Calculation 3 2 8 2 2" xfId="214"/>
    <cellStyle name="Calculation 3 2 8 3" xfId="215"/>
    <cellStyle name="Calculation 3 2 9" xfId="216"/>
    <cellStyle name="Calculation 3 2 9 2" xfId="217"/>
    <cellStyle name="Calculation 3 3" xfId="218"/>
    <cellStyle name="Calculation 3 3 2" xfId="219"/>
    <cellStyle name="Calculation 3 3 2 2" xfId="220"/>
    <cellStyle name="Calculation 3 3 3" xfId="221"/>
    <cellStyle name="Calculation 3 4" xfId="222"/>
    <cellStyle name="Calculation 3 4 2" xfId="223"/>
    <cellStyle name="Calculation 3 4 2 2" xfId="224"/>
    <cellStyle name="Calculation 3 4 3" xfId="225"/>
    <cellStyle name="Calculation 3 5" xfId="226"/>
    <cellStyle name="Calculation 3 5 2" xfId="227"/>
    <cellStyle name="Calculation 3 5 2 2" xfId="228"/>
    <cellStyle name="Calculation 3 5 3" xfId="229"/>
    <cellStyle name="Calculation 3 6" xfId="230"/>
    <cellStyle name="Calculation 3 6 2" xfId="231"/>
    <cellStyle name="Calculation 3 6 2 2" xfId="232"/>
    <cellStyle name="Calculation 3 6 3" xfId="233"/>
    <cellStyle name="Calculation 3 7" xfId="234"/>
    <cellStyle name="Calculation 3 7 2" xfId="235"/>
    <cellStyle name="Calculation 3 7 2 2" xfId="236"/>
    <cellStyle name="Calculation 3 7 3" xfId="237"/>
    <cellStyle name="Calculation 3 8" xfId="238"/>
    <cellStyle name="Calculation 3 8 2" xfId="239"/>
    <cellStyle name="Calculation 3 8 2 2" xfId="240"/>
    <cellStyle name="Calculation 3 8 3" xfId="241"/>
    <cellStyle name="Calculation 3 9" xfId="242"/>
    <cellStyle name="Calculation 3 9 2" xfId="243"/>
    <cellStyle name="Calculation 3 9 2 2" xfId="244"/>
    <cellStyle name="Calculation 3 9 3" xfId="245"/>
    <cellStyle name="Calculation 4" xfId="246"/>
    <cellStyle name="Calculation 4 10" xfId="247"/>
    <cellStyle name="Calculation 4 10 2" xfId="248"/>
    <cellStyle name="Calculation 4 11" xfId="249"/>
    <cellStyle name="Calculation 4 2" xfId="250"/>
    <cellStyle name="Calculation 4 2 10" xfId="251"/>
    <cellStyle name="Calculation 4 2 2" xfId="252"/>
    <cellStyle name="Calculation 4 2 2 2" xfId="253"/>
    <cellStyle name="Calculation 4 2 2 2 2" xfId="254"/>
    <cellStyle name="Calculation 4 2 2 3" xfId="255"/>
    <cellStyle name="Calculation 4 2 3" xfId="256"/>
    <cellStyle name="Calculation 4 2 3 2" xfId="257"/>
    <cellStyle name="Calculation 4 2 3 2 2" xfId="258"/>
    <cellStyle name="Calculation 4 2 3 3" xfId="259"/>
    <cellStyle name="Calculation 4 2 4" xfId="260"/>
    <cellStyle name="Calculation 4 2 4 2" xfId="261"/>
    <cellStyle name="Calculation 4 2 4 2 2" xfId="262"/>
    <cellStyle name="Calculation 4 2 4 3" xfId="263"/>
    <cellStyle name="Calculation 4 2 5" xfId="264"/>
    <cellStyle name="Calculation 4 2 5 2" xfId="265"/>
    <cellStyle name="Calculation 4 2 5 2 2" xfId="266"/>
    <cellStyle name="Calculation 4 2 5 3" xfId="267"/>
    <cellStyle name="Calculation 4 2 6" xfId="268"/>
    <cellStyle name="Calculation 4 2 6 2" xfId="269"/>
    <cellStyle name="Calculation 4 2 6 2 2" xfId="270"/>
    <cellStyle name="Calculation 4 2 6 3" xfId="271"/>
    <cellStyle name="Calculation 4 2 7" xfId="272"/>
    <cellStyle name="Calculation 4 2 7 2" xfId="273"/>
    <cellStyle name="Calculation 4 2 7 2 2" xfId="274"/>
    <cellStyle name="Calculation 4 2 7 3" xfId="275"/>
    <cellStyle name="Calculation 4 2 8" xfId="276"/>
    <cellStyle name="Calculation 4 2 8 2" xfId="277"/>
    <cellStyle name="Calculation 4 2 8 2 2" xfId="278"/>
    <cellStyle name="Calculation 4 2 8 3" xfId="279"/>
    <cellStyle name="Calculation 4 2 9" xfId="280"/>
    <cellStyle name="Calculation 4 2 9 2" xfId="281"/>
    <cellStyle name="Calculation 4 3" xfId="282"/>
    <cellStyle name="Calculation 4 3 2" xfId="283"/>
    <cellStyle name="Calculation 4 3 2 2" xfId="284"/>
    <cellStyle name="Calculation 4 3 3" xfId="285"/>
    <cellStyle name="Calculation 4 4" xfId="286"/>
    <cellStyle name="Calculation 4 4 2" xfId="287"/>
    <cellStyle name="Calculation 4 4 2 2" xfId="288"/>
    <cellStyle name="Calculation 4 4 3" xfId="289"/>
    <cellStyle name="Calculation 4 5" xfId="290"/>
    <cellStyle name="Calculation 4 5 2" xfId="291"/>
    <cellStyle name="Calculation 4 5 2 2" xfId="292"/>
    <cellStyle name="Calculation 4 5 3" xfId="293"/>
    <cellStyle name="Calculation 4 6" xfId="294"/>
    <cellStyle name="Calculation 4 6 2" xfId="295"/>
    <cellStyle name="Calculation 4 6 2 2" xfId="296"/>
    <cellStyle name="Calculation 4 6 3" xfId="297"/>
    <cellStyle name="Calculation 4 7" xfId="298"/>
    <cellStyle name="Calculation 4 7 2" xfId="299"/>
    <cellStyle name="Calculation 4 7 2 2" xfId="300"/>
    <cellStyle name="Calculation 4 7 3" xfId="301"/>
    <cellStyle name="Calculation 4 8" xfId="302"/>
    <cellStyle name="Calculation 4 8 2" xfId="303"/>
    <cellStyle name="Calculation 4 8 2 2" xfId="304"/>
    <cellStyle name="Calculation 4 8 3" xfId="305"/>
    <cellStyle name="Calculation 4 9" xfId="306"/>
    <cellStyle name="Calculation 4 9 2" xfId="307"/>
    <cellStyle name="Calculation 4 9 2 2" xfId="308"/>
    <cellStyle name="Calculation 4 9 3" xfId="309"/>
    <cellStyle name="ChartingText" xfId="310"/>
    <cellStyle name="Check Cell 2" xfId="311"/>
    <cellStyle name="Check Cell 2 2" xfId="312"/>
    <cellStyle name="Check Cell 3" xfId="313"/>
    <cellStyle name="Check Cell 4" xfId="314"/>
    <cellStyle name="ColumnHeaderNormal" xfId="315"/>
    <cellStyle name="Comma" xfId="1" builtinId="3"/>
    <cellStyle name="Comma 16" xfId="316"/>
    <cellStyle name="Comma 2" xfId="3"/>
    <cellStyle name="Comma 2 2" xfId="4"/>
    <cellStyle name="Comma 2 2 2" xfId="317"/>
    <cellStyle name="Comma 2 2 2 2" xfId="318"/>
    <cellStyle name="Comma 2 2 2 3" xfId="319"/>
    <cellStyle name="Comma 2 3" xfId="320"/>
    <cellStyle name="Comma 2 4" xfId="321"/>
    <cellStyle name="Comma 2 5" xfId="322"/>
    <cellStyle name="Comma 3" xfId="5"/>
    <cellStyle name="Comma 3 2" xfId="6"/>
    <cellStyle name="Comma 4" xfId="7"/>
    <cellStyle name="Comma 4 2" xfId="323"/>
    <cellStyle name="Comma 4 2 2" xfId="324"/>
    <cellStyle name="Comma 4 3" xfId="325"/>
    <cellStyle name="Comma 4 4" xfId="326"/>
    <cellStyle name="Comma 5" xfId="8"/>
    <cellStyle name="Comma 5 2" xfId="327"/>
    <cellStyle name="Comma 5 3" xfId="9"/>
    <cellStyle name="Comma 6" xfId="10"/>
    <cellStyle name="Comma 6 2" xfId="328"/>
    <cellStyle name="Comma 7" xfId="11"/>
    <cellStyle name="Comma 7 2" xfId="329"/>
    <cellStyle name="Comma 8" xfId="330"/>
    <cellStyle name="Currency" xfId="980" builtinId="4"/>
    <cellStyle name="Currency 2" xfId="12"/>
    <cellStyle name="Currency 2 2" xfId="30"/>
    <cellStyle name="Currency 2 2 2" xfId="331"/>
    <cellStyle name="Currency 2 2 2 2" xfId="332"/>
    <cellStyle name="Currency 2 2 2 3" xfId="333"/>
    <cellStyle name="Currency 2 3" xfId="334"/>
    <cellStyle name="Currency 3" xfId="13"/>
    <cellStyle name="Currency 3 2" xfId="335"/>
    <cellStyle name="Currency 3 2 2" xfId="336"/>
    <cellStyle name="Currency 3 3" xfId="337"/>
    <cellStyle name="Currency 3 4" xfId="338"/>
    <cellStyle name="Currency 4" xfId="339"/>
    <cellStyle name="Currency 5" xfId="340"/>
    <cellStyle name="Explanatory Text 2" xfId="341"/>
    <cellStyle name="Explanatory Text 2 2" xfId="342"/>
    <cellStyle name="Explanatory Text 3" xfId="343"/>
    <cellStyle name="Explanatory Text 4" xfId="344"/>
    <cellStyle name="g4Num" xfId="345"/>
    <cellStyle name="g4Percent" xfId="346"/>
    <cellStyle name="gAsDays" xfId="347"/>
    <cellStyle name="gAsMultiple" xfId="348"/>
    <cellStyle name="gAsNum" xfId="349"/>
    <cellStyle name="gAsPercent" xfId="350"/>
    <cellStyle name="gAsText" xfId="351"/>
    <cellStyle name="gColumnTop" xfId="352"/>
    <cellStyle name="gDays" xfId="353"/>
    <cellStyle name="gHeading" xfId="354"/>
    <cellStyle name="gLastStep" xfId="355"/>
    <cellStyle name="gMultiple" xfId="356"/>
    <cellStyle name="gNum" xfId="357"/>
    <cellStyle name="Good 2" xfId="358"/>
    <cellStyle name="Good 2 2" xfId="359"/>
    <cellStyle name="Good 3" xfId="360"/>
    <cellStyle name="Good 4" xfId="361"/>
    <cellStyle name="gPercent" xfId="362"/>
    <cellStyle name="gText" xfId="363"/>
    <cellStyle name="gUSD" xfId="364"/>
    <cellStyle name="Heading 1 2" xfId="365"/>
    <cellStyle name="Heading 1 2 2" xfId="366"/>
    <cellStyle name="Heading 1 3" xfId="367"/>
    <cellStyle name="Heading 1 4" xfId="368"/>
    <cellStyle name="Heading 2 2" xfId="369"/>
    <cellStyle name="Heading 2 2 2" xfId="370"/>
    <cellStyle name="Heading 2 3" xfId="371"/>
    <cellStyle name="Heading 2 4" xfId="372"/>
    <cellStyle name="Heading 3 2" xfId="373"/>
    <cellStyle name="Heading 3 2 2" xfId="374"/>
    <cellStyle name="Heading 3 3" xfId="375"/>
    <cellStyle name="Heading 3 3 2" xfId="376"/>
    <cellStyle name="Heading 3 3 3" xfId="377"/>
    <cellStyle name="Heading 3 3 4" xfId="378"/>
    <cellStyle name="Heading 3 4" xfId="379"/>
    <cellStyle name="Heading 3 4 2" xfId="380"/>
    <cellStyle name="Heading 3 4 3" xfId="381"/>
    <cellStyle name="Heading 3 4 4" xfId="382"/>
    <cellStyle name="Heading 4 2" xfId="383"/>
    <cellStyle name="Heading 4 2 2" xfId="384"/>
    <cellStyle name="Heading 4 3" xfId="385"/>
    <cellStyle name="Heading 4 4" xfId="386"/>
    <cellStyle name="Hyperlink 2" xfId="14"/>
    <cellStyle name="Input 2" xfId="387"/>
    <cellStyle name="Input 2 2" xfId="388"/>
    <cellStyle name="Input 3" xfId="389"/>
    <cellStyle name="Input 3 10" xfId="390"/>
    <cellStyle name="Input 3 10 2" xfId="391"/>
    <cellStyle name="Input 3 11" xfId="392"/>
    <cellStyle name="Input 3 2" xfId="393"/>
    <cellStyle name="Input 3 2 10" xfId="394"/>
    <cellStyle name="Input 3 2 2" xfId="395"/>
    <cellStyle name="Input 3 2 2 2" xfId="396"/>
    <cellStyle name="Input 3 2 2 2 2" xfId="397"/>
    <cellStyle name="Input 3 2 2 3" xfId="398"/>
    <cellStyle name="Input 3 2 3" xfId="399"/>
    <cellStyle name="Input 3 2 3 2" xfId="400"/>
    <cellStyle name="Input 3 2 3 2 2" xfId="401"/>
    <cellStyle name="Input 3 2 3 3" xfId="402"/>
    <cellStyle name="Input 3 2 4" xfId="403"/>
    <cellStyle name="Input 3 2 4 2" xfId="404"/>
    <cellStyle name="Input 3 2 4 2 2" xfId="405"/>
    <cellStyle name="Input 3 2 4 3" xfId="406"/>
    <cellStyle name="Input 3 2 5" xfId="407"/>
    <cellStyle name="Input 3 2 5 2" xfId="408"/>
    <cellStyle name="Input 3 2 5 2 2" xfId="409"/>
    <cellStyle name="Input 3 2 5 3" xfId="410"/>
    <cellStyle name="Input 3 2 6" xfId="411"/>
    <cellStyle name="Input 3 2 6 2" xfId="412"/>
    <cellStyle name="Input 3 2 6 2 2" xfId="413"/>
    <cellStyle name="Input 3 2 6 3" xfId="414"/>
    <cellStyle name="Input 3 2 7" xfId="415"/>
    <cellStyle name="Input 3 2 7 2" xfId="416"/>
    <cellStyle name="Input 3 2 7 2 2" xfId="417"/>
    <cellStyle name="Input 3 2 7 3" xfId="418"/>
    <cellStyle name="Input 3 2 8" xfId="419"/>
    <cellStyle name="Input 3 2 8 2" xfId="420"/>
    <cellStyle name="Input 3 2 8 2 2" xfId="421"/>
    <cellStyle name="Input 3 2 8 3" xfId="422"/>
    <cellStyle name="Input 3 2 9" xfId="423"/>
    <cellStyle name="Input 3 2 9 2" xfId="424"/>
    <cellStyle name="Input 3 3" xfId="425"/>
    <cellStyle name="Input 3 3 2" xfId="426"/>
    <cellStyle name="Input 3 3 2 2" xfId="427"/>
    <cellStyle name="Input 3 3 3" xfId="428"/>
    <cellStyle name="Input 3 4" xfId="429"/>
    <cellStyle name="Input 3 4 2" xfId="430"/>
    <cellStyle name="Input 3 4 2 2" xfId="431"/>
    <cellStyle name="Input 3 4 3" xfId="432"/>
    <cellStyle name="Input 3 5" xfId="433"/>
    <cellStyle name="Input 3 5 2" xfId="434"/>
    <cellStyle name="Input 3 5 2 2" xfId="435"/>
    <cellStyle name="Input 3 5 3" xfId="436"/>
    <cellStyle name="Input 3 6" xfId="437"/>
    <cellStyle name="Input 3 6 2" xfId="438"/>
    <cellStyle name="Input 3 6 2 2" xfId="439"/>
    <cellStyle name="Input 3 6 3" xfId="440"/>
    <cellStyle name="Input 3 7" xfId="441"/>
    <cellStyle name="Input 3 7 2" xfId="442"/>
    <cellStyle name="Input 3 7 2 2" xfId="443"/>
    <cellStyle name="Input 3 7 3" xfId="444"/>
    <cellStyle name="Input 3 8" xfId="445"/>
    <cellStyle name="Input 3 8 2" xfId="446"/>
    <cellStyle name="Input 3 8 2 2" xfId="447"/>
    <cellStyle name="Input 3 8 3" xfId="448"/>
    <cellStyle name="Input 3 9" xfId="449"/>
    <cellStyle name="Input 3 9 2" xfId="450"/>
    <cellStyle name="Input 3 9 2 2" xfId="451"/>
    <cellStyle name="Input 3 9 3" xfId="452"/>
    <cellStyle name="Input 4" xfId="453"/>
    <cellStyle name="Input 4 10" xfId="454"/>
    <cellStyle name="Input 4 10 2" xfId="455"/>
    <cellStyle name="Input 4 11" xfId="456"/>
    <cellStyle name="Input 4 2" xfId="457"/>
    <cellStyle name="Input 4 2 10" xfId="458"/>
    <cellStyle name="Input 4 2 2" xfId="459"/>
    <cellStyle name="Input 4 2 2 2" xfId="460"/>
    <cellStyle name="Input 4 2 2 2 2" xfId="461"/>
    <cellStyle name="Input 4 2 2 3" xfId="462"/>
    <cellStyle name="Input 4 2 3" xfId="463"/>
    <cellStyle name="Input 4 2 3 2" xfId="464"/>
    <cellStyle name="Input 4 2 3 2 2" xfId="465"/>
    <cellStyle name="Input 4 2 3 3" xfId="466"/>
    <cellStyle name="Input 4 2 4" xfId="467"/>
    <cellStyle name="Input 4 2 4 2" xfId="468"/>
    <cellStyle name="Input 4 2 4 2 2" xfId="469"/>
    <cellStyle name="Input 4 2 4 3" xfId="470"/>
    <cellStyle name="Input 4 2 5" xfId="471"/>
    <cellStyle name="Input 4 2 5 2" xfId="472"/>
    <cellStyle name="Input 4 2 5 2 2" xfId="473"/>
    <cellStyle name="Input 4 2 5 3" xfId="474"/>
    <cellStyle name="Input 4 2 6" xfId="475"/>
    <cellStyle name="Input 4 2 6 2" xfId="476"/>
    <cellStyle name="Input 4 2 6 2 2" xfId="477"/>
    <cellStyle name="Input 4 2 6 3" xfId="478"/>
    <cellStyle name="Input 4 2 7" xfId="479"/>
    <cellStyle name="Input 4 2 7 2" xfId="480"/>
    <cellStyle name="Input 4 2 7 2 2" xfId="481"/>
    <cellStyle name="Input 4 2 7 3" xfId="482"/>
    <cellStyle name="Input 4 2 8" xfId="483"/>
    <cellStyle name="Input 4 2 8 2" xfId="484"/>
    <cellStyle name="Input 4 2 8 2 2" xfId="485"/>
    <cellStyle name="Input 4 2 8 3" xfId="486"/>
    <cellStyle name="Input 4 2 9" xfId="487"/>
    <cellStyle name="Input 4 2 9 2" xfId="488"/>
    <cellStyle name="Input 4 3" xfId="489"/>
    <cellStyle name="Input 4 3 2" xfId="490"/>
    <cellStyle name="Input 4 3 2 2" xfId="491"/>
    <cellStyle name="Input 4 3 3" xfId="492"/>
    <cellStyle name="Input 4 4" xfId="493"/>
    <cellStyle name="Input 4 4 2" xfId="494"/>
    <cellStyle name="Input 4 4 2 2" xfId="495"/>
    <cellStyle name="Input 4 4 3" xfId="496"/>
    <cellStyle name="Input 4 5" xfId="497"/>
    <cellStyle name="Input 4 5 2" xfId="498"/>
    <cellStyle name="Input 4 5 2 2" xfId="499"/>
    <cellStyle name="Input 4 5 3" xfId="500"/>
    <cellStyle name="Input 4 6" xfId="501"/>
    <cellStyle name="Input 4 6 2" xfId="502"/>
    <cellStyle name="Input 4 6 2 2" xfId="503"/>
    <cellStyle name="Input 4 6 3" xfId="504"/>
    <cellStyle name="Input 4 7" xfId="505"/>
    <cellStyle name="Input 4 7 2" xfId="506"/>
    <cellStyle name="Input 4 7 2 2" xfId="507"/>
    <cellStyle name="Input 4 7 3" xfId="508"/>
    <cellStyle name="Input 4 8" xfId="509"/>
    <cellStyle name="Input 4 8 2" xfId="510"/>
    <cellStyle name="Input 4 8 2 2" xfId="511"/>
    <cellStyle name="Input 4 8 3" xfId="512"/>
    <cellStyle name="Input 4 9" xfId="513"/>
    <cellStyle name="Input 4 9 2" xfId="514"/>
    <cellStyle name="Input 4 9 2 2" xfId="515"/>
    <cellStyle name="Input 4 9 3" xfId="516"/>
    <cellStyle name="Invisible" xfId="517"/>
    <cellStyle name="Linked Cell 2" xfId="518"/>
    <cellStyle name="Linked Cell 2 2" xfId="519"/>
    <cellStyle name="Linked Cell 3" xfId="520"/>
    <cellStyle name="Linked Cell 4" xfId="521"/>
    <cellStyle name="Neutral 2" xfId="522"/>
    <cellStyle name="Neutral 2 2" xfId="523"/>
    <cellStyle name="Neutral 3" xfId="524"/>
    <cellStyle name="Neutral 4" xfId="525"/>
    <cellStyle name="NewColumnHeaderNormal" xfId="526"/>
    <cellStyle name="NewSectionHeaderNormal" xfId="527"/>
    <cellStyle name="NewTitleNormal" xfId="528"/>
    <cellStyle name="Normal" xfId="0" builtinId="0"/>
    <cellStyle name="Normal 10" xfId="529"/>
    <cellStyle name="Normal 11" xfId="530"/>
    <cellStyle name="Normal 2" xfId="15"/>
    <cellStyle name="Normal 2 2" xfId="16"/>
    <cellStyle name="Normal 2 2 2" xfId="28"/>
    <cellStyle name="Normal 2 2 2 2" xfId="29"/>
    <cellStyle name="Normal 2 2 2 3" xfId="531"/>
    <cellStyle name="Normal 2 3" xfId="532"/>
    <cellStyle name="Normal 2 4" xfId="533"/>
    <cellStyle name="Normal 2 5" xfId="534"/>
    <cellStyle name="Normal 3" xfId="17"/>
    <cellStyle name="Normal 3 2" xfId="535"/>
    <cellStyle name="Normal 3 2 2" xfId="536"/>
    <cellStyle name="Normal 3 2 2 2" xfId="537"/>
    <cellStyle name="Normal 3 2 2 3" xfId="538"/>
    <cellStyle name="Normal 3 3" xfId="539"/>
    <cellStyle name="Normal 4" xfId="18"/>
    <cellStyle name="Normal 4 2" xfId="19"/>
    <cellStyle name="Normal 4 2 2" xfId="540"/>
    <cellStyle name="Normal 4 2 3" xfId="541"/>
    <cellStyle name="Normal 5" xfId="20"/>
    <cellStyle name="Normal 5 2" xfId="31"/>
    <cellStyle name="Normal 5 2 2" xfId="542"/>
    <cellStyle name="Normal 5 2 3" xfId="543"/>
    <cellStyle name="Normal 5 2 4" xfId="544"/>
    <cellStyle name="Normal 5 3" xfId="545"/>
    <cellStyle name="Normal 5 3 2" xfId="546"/>
    <cellStyle name="Normal 5 3 3" xfId="547"/>
    <cellStyle name="Normal 5 3 4" xfId="548"/>
    <cellStyle name="Normal 5 4" xfId="549"/>
    <cellStyle name="Normal 5 4 2" xfId="550"/>
    <cellStyle name="Normal 5 4 3" xfId="551"/>
    <cellStyle name="Normal 5 4 4" xfId="552"/>
    <cellStyle name="Normal 5 5" xfId="553"/>
    <cellStyle name="Normal 5 6" xfId="554"/>
    <cellStyle name="Normal 5 7" xfId="555"/>
    <cellStyle name="Normal 6" xfId="21"/>
    <cellStyle name="Normal 6 2" xfId="22"/>
    <cellStyle name="Normal 7" xfId="23"/>
    <cellStyle name="Normal 7 2" xfId="556"/>
    <cellStyle name="Normal 7 3" xfId="557"/>
    <cellStyle name="Normal 7 4" xfId="558"/>
    <cellStyle name="Normal 7 5" xfId="559"/>
    <cellStyle name="Normal 8" xfId="560"/>
    <cellStyle name="Normal 8 2" xfId="561"/>
    <cellStyle name="Normal 8 2 2" xfId="562"/>
    <cellStyle name="Normal 8 2 2 2" xfId="563"/>
    <cellStyle name="Normal 8 2 3" xfId="564"/>
    <cellStyle name="Normal 8 3" xfId="565"/>
    <cellStyle name="Normal 9" xfId="566"/>
    <cellStyle name="Normal 9 2" xfId="567"/>
    <cellStyle name="Normal_PSCB financials reporting template" xfId="2"/>
    <cellStyle name="Note 2" xfId="568"/>
    <cellStyle name="Note 2 2" xfId="569"/>
    <cellStyle name="Note 2 3" xfId="570"/>
    <cellStyle name="Note 2 4" xfId="571"/>
    <cellStyle name="Note 2 5" xfId="572"/>
    <cellStyle name="Note 3" xfId="573"/>
    <cellStyle name="Note 3 10" xfId="574"/>
    <cellStyle name="Note 3 10 2" xfId="575"/>
    <cellStyle name="Note 3 11" xfId="576"/>
    <cellStyle name="Note 3 2" xfId="577"/>
    <cellStyle name="Note 3 2 10" xfId="578"/>
    <cellStyle name="Note 3 2 2" xfId="579"/>
    <cellStyle name="Note 3 2 2 2" xfId="580"/>
    <cellStyle name="Note 3 2 2 2 2" xfId="581"/>
    <cellStyle name="Note 3 2 2 3" xfId="582"/>
    <cellStyle name="Note 3 2 3" xfId="583"/>
    <cellStyle name="Note 3 2 3 2" xfId="584"/>
    <cellStyle name="Note 3 2 3 2 2" xfId="585"/>
    <cellStyle name="Note 3 2 3 3" xfId="586"/>
    <cellStyle name="Note 3 2 4" xfId="587"/>
    <cellStyle name="Note 3 2 4 2" xfId="588"/>
    <cellStyle name="Note 3 2 4 2 2" xfId="589"/>
    <cellStyle name="Note 3 2 4 3" xfId="590"/>
    <cellStyle name="Note 3 2 5" xfId="591"/>
    <cellStyle name="Note 3 2 5 2" xfId="592"/>
    <cellStyle name="Note 3 2 5 2 2" xfId="593"/>
    <cellStyle name="Note 3 2 5 3" xfId="594"/>
    <cellStyle name="Note 3 2 6" xfId="595"/>
    <cellStyle name="Note 3 2 6 2" xfId="596"/>
    <cellStyle name="Note 3 2 6 2 2" xfId="597"/>
    <cellStyle name="Note 3 2 6 3" xfId="598"/>
    <cellStyle name="Note 3 2 7" xfId="599"/>
    <cellStyle name="Note 3 2 7 2" xfId="600"/>
    <cellStyle name="Note 3 2 7 2 2" xfId="601"/>
    <cellStyle name="Note 3 2 7 3" xfId="602"/>
    <cellStyle name="Note 3 2 8" xfId="603"/>
    <cellStyle name="Note 3 2 8 2" xfId="604"/>
    <cellStyle name="Note 3 2 8 2 2" xfId="605"/>
    <cellStyle name="Note 3 2 8 3" xfId="606"/>
    <cellStyle name="Note 3 2 9" xfId="607"/>
    <cellStyle name="Note 3 2 9 2" xfId="608"/>
    <cellStyle name="Note 3 3" xfId="609"/>
    <cellStyle name="Note 3 3 2" xfId="610"/>
    <cellStyle name="Note 3 3 2 2" xfId="611"/>
    <cellStyle name="Note 3 3 3" xfId="612"/>
    <cellStyle name="Note 3 4" xfId="613"/>
    <cellStyle name="Note 3 4 2" xfId="614"/>
    <cellStyle name="Note 3 4 2 2" xfId="615"/>
    <cellStyle name="Note 3 4 3" xfId="616"/>
    <cellStyle name="Note 3 5" xfId="617"/>
    <cellStyle name="Note 3 5 2" xfId="618"/>
    <cellStyle name="Note 3 5 2 2" xfId="619"/>
    <cellStyle name="Note 3 5 3" xfId="620"/>
    <cellStyle name="Note 3 6" xfId="621"/>
    <cellStyle name="Note 3 6 2" xfId="622"/>
    <cellStyle name="Note 3 6 2 2" xfId="623"/>
    <cellStyle name="Note 3 6 3" xfId="624"/>
    <cellStyle name="Note 3 7" xfId="625"/>
    <cellStyle name="Note 3 7 2" xfId="626"/>
    <cellStyle name="Note 3 7 2 2" xfId="627"/>
    <cellStyle name="Note 3 7 3" xfId="628"/>
    <cellStyle name="Note 3 8" xfId="629"/>
    <cellStyle name="Note 3 8 2" xfId="630"/>
    <cellStyle name="Note 3 8 2 2" xfId="631"/>
    <cellStyle name="Note 3 8 3" xfId="632"/>
    <cellStyle name="Note 3 9" xfId="633"/>
    <cellStyle name="Note 3 9 2" xfId="634"/>
    <cellStyle name="Note 3 9 2 2" xfId="635"/>
    <cellStyle name="Note 3 9 3" xfId="636"/>
    <cellStyle name="Note 4" xfId="637"/>
    <cellStyle name="Note 5" xfId="638"/>
    <cellStyle name="Note 5 10" xfId="639"/>
    <cellStyle name="Note 5 10 2" xfId="640"/>
    <cellStyle name="Note 5 11" xfId="641"/>
    <cellStyle name="Note 5 2" xfId="642"/>
    <cellStyle name="Note 5 2 10" xfId="643"/>
    <cellStyle name="Note 5 2 2" xfId="644"/>
    <cellStyle name="Note 5 2 2 2" xfId="645"/>
    <cellStyle name="Note 5 2 2 2 2" xfId="646"/>
    <cellStyle name="Note 5 2 2 3" xfId="647"/>
    <cellStyle name="Note 5 2 3" xfId="648"/>
    <cellStyle name="Note 5 2 3 2" xfId="649"/>
    <cellStyle name="Note 5 2 3 2 2" xfId="650"/>
    <cellStyle name="Note 5 2 3 3" xfId="651"/>
    <cellStyle name="Note 5 2 4" xfId="652"/>
    <cellStyle name="Note 5 2 4 2" xfId="653"/>
    <cellStyle name="Note 5 2 4 2 2" xfId="654"/>
    <cellStyle name="Note 5 2 4 3" xfId="655"/>
    <cellStyle name="Note 5 2 5" xfId="656"/>
    <cellStyle name="Note 5 2 5 2" xfId="657"/>
    <cellStyle name="Note 5 2 5 2 2" xfId="658"/>
    <cellStyle name="Note 5 2 5 3" xfId="659"/>
    <cellStyle name="Note 5 2 6" xfId="660"/>
    <cellStyle name="Note 5 2 6 2" xfId="661"/>
    <cellStyle name="Note 5 2 6 2 2" xfId="662"/>
    <cellStyle name="Note 5 2 6 3" xfId="663"/>
    <cellStyle name="Note 5 2 7" xfId="664"/>
    <cellStyle name="Note 5 2 7 2" xfId="665"/>
    <cellStyle name="Note 5 2 7 2 2" xfId="666"/>
    <cellStyle name="Note 5 2 7 3" xfId="667"/>
    <cellStyle name="Note 5 2 8" xfId="668"/>
    <cellStyle name="Note 5 2 8 2" xfId="669"/>
    <cellStyle name="Note 5 2 8 2 2" xfId="670"/>
    <cellStyle name="Note 5 2 8 3" xfId="671"/>
    <cellStyle name="Note 5 2 9" xfId="672"/>
    <cellStyle name="Note 5 2 9 2" xfId="673"/>
    <cellStyle name="Note 5 3" xfId="674"/>
    <cellStyle name="Note 5 3 2" xfId="675"/>
    <cellStyle name="Note 5 3 2 2" xfId="676"/>
    <cellStyle name="Note 5 3 3" xfId="677"/>
    <cellStyle name="Note 5 4" xfId="678"/>
    <cellStyle name="Note 5 4 2" xfId="679"/>
    <cellStyle name="Note 5 4 2 2" xfId="680"/>
    <cellStyle name="Note 5 4 3" xfId="681"/>
    <cellStyle name="Note 5 5" xfId="682"/>
    <cellStyle name="Note 5 5 2" xfId="683"/>
    <cellStyle name="Note 5 5 2 2" xfId="684"/>
    <cellStyle name="Note 5 5 3" xfId="685"/>
    <cellStyle name="Note 5 6" xfId="686"/>
    <cellStyle name="Note 5 6 2" xfId="687"/>
    <cellStyle name="Note 5 6 2 2" xfId="688"/>
    <cellStyle name="Note 5 6 3" xfId="689"/>
    <cellStyle name="Note 5 7" xfId="690"/>
    <cellStyle name="Note 5 7 2" xfId="691"/>
    <cellStyle name="Note 5 7 2 2" xfId="692"/>
    <cellStyle name="Note 5 7 3" xfId="693"/>
    <cellStyle name="Note 5 8" xfId="694"/>
    <cellStyle name="Note 5 8 2" xfId="695"/>
    <cellStyle name="Note 5 8 2 2" xfId="696"/>
    <cellStyle name="Note 5 8 3" xfId="697"/>
    <cellStyle name="Note 5 9" xfId="698"/>
    <cellStyle name="Note 5 9 2" xfId="699"/>
    <cellStyle name="Note 5 9 2 2" xfId="700"/>
    <cellStyle name="Note 5 9 3" xfId="701"/>
    <cellStyle name="Output 2" xfId="702"/>
    <cellStyle name="Output 2 2" xfId="703"/>
    <cellStyle name="Output 3" xfId="704"/>
    <cellStyle name="Output 3 10" xfId="705"/>
    <cellStyle name="Output 3 10 2" xfId="706"/>
    <cellStyle name="Output 3 11" xfId="707"/>
    <cellStyle name="Output 3 2" xfId="708"/>
    <cellStyle name="Output 3 2 10" xfId="709"/>
    <cellStyle name="Output 3 2 2" xfId="710"/>
    <cellStyle name="Output 3 2 2 2" xfId="711"/>
    <cellStyle name="Output 3 2 2 2 2" xfId="712"/>
    <cellStyle name="Output 3 2 2 3" xfId="713"/>
    <cellStyle name="Output 3 2 3" xfId="714"/>
    <cellStyle name="Output 3 2 3 2" xfId="715"/>
    <cellStyle name="Output 3 2 3 2 2" xfId="716"/>
    <cellStyle name="Output 3 2 3 3" xfId="717"/>
    <cellStyle name="Output 3 2 4" xfId="718"/>
    <cellStyle name="Output 3 2 4 2" xfId="719"/>
    <cellStyle name="Output 3 2 4 2 2" xfId="720"/>
    <cellStyle name="Output 3 2 4 3" xfId="721"/>
    <cellStyle name="Output 3 2 5" xfId="722"/>
    <cellStyle name="Output 3 2 5 2" xfId="723"/>
    <cellStyle name="Output 3 2 5 2 2" xfId="724"/>
    <cellStyle name="Output 3 2 5 3" xfId="725"/>
    <cellStyle name="Output 3 2 6" xfId="726"/>
    <cellStyle name="Output 3 2 6 2" xfId="727"/>
    <cellStyle name="Output 3 2 6 2 2" xfId="728"/>
    <cellStyle name="Output 3 2 6 3" xfId="729"/>
    <cellStyle name="Output 3 2 7" xfId="730"/>
    <cellStyle name="Output 3 2 7 2" xfId="731"/>
    <cellStyle name="Output 3 2 7 2 2" xfId="732"/>
    <cellStyle name="Output 3 2 7 3" xfId="733"/>
    <cellStyle name="Output 3 2 8" xfId="734"/>
    <cellStyle name="Output 3 2 8 2" xfId="735"/>
    <cellStyle name="Output 3 2 8 2 2" xfId="736"/>
    <cellStyle name="Output 3 2 8 3" xfId="737"/>
    <cellStyle name="Output 3 2 9" xfId="738"/>
    <cellStyle name="Output 3 2 9 2" xfId="739"/>
    <cellStyle name="Output 3 3" xfId="740"/>
    <cellStyle name="Output 3 3 2" xfId="741"/>
    <cellStyle name="Output 3 3 2 2" xfId="742"/>
    <cellStyle name="Output 3 3 3" xfId="743"/>
    <cellStyle name="Output 3 4" xfId="744"/>
    <cellStyle name="Output 3 4 2" xfId="745"/>
    <cellStyle name="Output 3 4 2 2" xfId="746"/>
    <cellStyle name="Output 3 4 3" xfId="747"/>
    <cellStyle name="Output 3 5" xfId="748"/>
    <cellStyle name="Output 3 5 2" xfId="749"/>
    <cellStyle name="Output 3 5 2 2" xfId="750"/>
    <cellStyle name="Output 3 5 3" xfId="751"/>
    <cellStyle name="Output 3 6" xfId="752"/>
    <cellStyle name="Output 3 6 2" xfId="753"/>
    <cellStyle name="Output 3 6 2 2" xfId="754"/>
    <cellStyle name="Output 3 6 3" xfId="755"/>
    <cellStyle name="Output 3 7" xfId="756"/>
    <cellStyle name="Output 3 7 2" xfId="757"/>
    <cellStyle name="Output 3 7 2 2" xfId="758"/>
    <cellStyle name="Output 3 7 3" xfId="759"/>
    <cellStyle name="Output 3 8" xfId="760"/>
    <cellStyle name="Output 3 8 2" xfId="761"/>
    <cellStyle name="Output 3 8 2 2" xfId="762"/>
    <cellStyle name="Output 3 8 3" xfId="763"/>
    <cellStyle name="Output 3 9" xfId="764"/>
    <cellStyle name="Output 3 9 2" xfId="765"/>
    <cellStyle name="Output 3 9 2 2" xfId="766"/>
    <cellStyle name="Output 3 9 3" xfId="767"/>
    <cellStyle name="Output 4" xfId="768"/>
    <cellStyle name="Output 4 10" xfId="769"/>
    <cellStyle name="Output 4 10 2" xfId="770"/>
    <cellStyle name="Output 4 11" xfId="771"/>
    <cellStyle name="Output 4 2" xfId="772"/>
    <cellStyle name="Output 4 2 10" xfId="773"/>
    <cellStyle name="Output 4 2 2" xfId="774"/>
    <cellStyle name="Output 4 2 2 2" xfId="775"/>
    <cellStyle name="Output 4 2 2 2 2" xfId="776"/>
    <cellStyle name="Output 4 2 2 3" xfId="777"/>
    <cellStyle name="Output 4 2 3" xfId="778"/>
    <cellStyle name="Output 4 2 3 2" xfId="779"/>
    <cellStyle name="Output 4 2 3 2 2" xfId="780"/>
    <cellStyle name="Output 4 2 3 3" xfId="781"/>
    <cellStyle name="Output 4 2 4" xfId="782"/>
    <cellStyle name="Output 4 2 4 2" xfId="783"/>
    <cellStyle name="Output 4 2 4 2 2" xfId="784"/>
    <cellStyle name="Output 4 2 4 3" xfId="785"/>
    <cellStyle name="Output 4 2 5" xfId="786"/>
    <cellStyle name="Output 4 2 5 2" xfId="787"/>
    <cellStyle name="Output 4 2 5 2 2" xfId="788"/>
    <cellStyle name="Output 4 2 5 3" xfId="789"/>
    <cellStyle name="Output 4 2 6" xfId="790"/>
    <cellStyle name="Output 4 2 6 2" xfId="791"/>
    <cellStyle name="Output 4 2 6 2 2" xfId="792"/>
    <cellStyle name="Output 4 2 6 3" xfId="793"/>
    <cellStyle name="Output 4 2 7" xfId="794"/>
    <cellStyle name="Output 4 2 7 2" xfId="795"/>
    <cellStyle name="Output 4 2 7 2 2" xfId="796"/>
    <cellStyle name="Output 4 2 7 3" xfId="797"/>
    <cellStyle name="Output 4 2 8" xfId="798"/>
    <cellStyle name="Output 4 2 8 2" xfId="799"/>
    <cellStyle name="Output 4 2 8 2 2" xfId="800"/>
    <cellStyle name="Output 4 2 8 3" xfId="801"/>
    <cellStyle name="Output 4 2 9" xfId="802"/>
    <cellStyle name="Output 4 2 9 2" xfId="803"/>
    <cellStyle name="Output 4 3" xfId="804"/>
    <cellStyle name="Output 4 3 2" xfId="805"/>
    <cellStyle name="Output 4 3 2 2" xfId="806"/>
    <cellStyle name="Output 4 3 3" xfId="807"/>
    <cellStyle name="Output 4 4" xfId="808"/>
    <cellStyle name="Output 4 4 2" xfId="809"/>
    <cellStyle name="Output 4 4 2 2" xfId="810"/>
    <cellStyle name="Output 4 4 3" xfId="811"/>
    <cellStyle name="Output 4 5" xfId="812"/>
    <cellStyle name="Output 4 5 2" xfId="813"/>
    <cellStyle name="Output 4 5 2 2" xfId="814"/>
    <cellStyle name="Output 4 5 3" xfId="815"/>
    <cellStyle name="Output 4 6" xfId="816"/>
    <cellStyle name="Output 4 6 2" xfId="817"/>
    <cellStyle name="Output 4 6 2 2" xfId="818"/>
    <cellStyle name="Output 4 6 3" xfId="819"/>
    <cellStyle name="Output 4 7" xfId="820"/>
    <cellStyle name="Output 4 7 2" xfId="821"/>
    <cellStyle name="Output 4 7 2 2" xfId="822"/>
    <cellStyle name="Output 4 7 3" xfId="823"/>
    <cellStyle name="Output 4 8" xfId="824"/>
    <cellStyle name="Output 4 8 2" xfId="825"/>
    <cellStyle name="Output 4 8 2 2" xfId="826"/>
    <cellStyle name="Output 4 8 3" xfId="827"/>
    <cellStyle name="Output 4 9" xfId="828"/>
    <cellStyle name="Output 4 9 2" xfId="829"/>
    <cellStyle name="Output 4 9 2 2" xfId="830"/>
    <cellStyle name="Output 4 9 3" xfId="831"/>
    <cellStyle name="Percent 2" xfId="24"/>
    <cellStyle name="Percent 2 2" xfId="832"/>
    <cellStyle name="Percent 2 3" xfId="833"/>
    <cellStyle name="Percent 3" xfId="25"/>
    <cellStyle name="Percent 3 2" xfId="834"/>
    <cellStyle name="Percent 4" xfId="26"/>
    <cellStyle name="Percent 5" xfId="27"/>
    <cellStyle name="SectionHeaderNormal" xfId="835"/>
    <cellStyle name="SubScript" xfId="836"/>
    <cellStyle name="SuperScript" xfId="837"/>
    <cellStyle name="TextBold" xfId="838"/>
    <cellStyle name="TextItalic" xfId="839"/>
    <cellStyle name="TextNormal" xfId="840"/>
    <cellStyle name="Title 2" xfId="841"/>
    <cellStyle name="Title 2 2" xfId="842"/>
    <cellStyle name="Title 3" xfId="843"/>
    <cellStyle name="Title 4" xfId="844"/>
    <cellStyle name="TitleNormal" xfId="845"/>
    <cellStyle name="Total 2" xfId="846"/>
    <cellStyle name="Total 2 2" xfId="847"/>
    <cellStyle name="Total 3" xfId="848"/>
    <cellStyle name="Total 3 10" xfId="849"/>
    <cellStyle name="Total 3 10 2" xfId="850"/>
    <cellStyle name="Total 3 11" xfId="851"/>
    <cellStyle name="Total 3 2" xfId="852"/>
    <cellStyle name="Total 3 2 10" xfId="853"/>
    <cellStyle name="Total 3 2 2" xfId="854"/>
    <cellStyle name="Total 3 2 2 2" xfId="855"/>
    <cellStyle name="Total 3 2 2 2 2" xfId="856"/>
    <cellStyle name="Total 3 2 2 3" xfId="857"/>
    <cellStyle name="Total 3 2 3" xfId="858"/>
    <cellStyle name="Total 3 2 3 2" xfId="859"/>
    <cellStyle name="Total 3 2 3 2 2" xfId="860"/>
    <cellStyle name="Total 3 2 3 3" xfId="861"/>
    <cellStyle name="Total 3 2 4" xfId="862"/>
    <cellStyle name="Total 3 2 4 2" xfId="863"/>
    <cellStyle name="Total 3 2 4 2 2" xfId="864"/>
    <cellStyle name="Total 3 2 4 3" xfId="865"/>
    <cellStyle name="Total 3 2 5" xfId="866"/>
    <cellStyle name="Total 3 2 5 2" xfId="867"/>
    <cellStyle name="Total 3 2 5 2 2" xfId="868"/>
    <cellStyle name="Total 3 2 5 3" xfId="869"/>
    <cellStyle name="Total 3 2 6" xfId="870"/>
    <cellStyle name="Total 3 2 6 2" xfId="871"/>
    <cellStyle name="Total 3 2 6 2 2" xfId="872"/>
    <cellStyle name="Total 3 2 6 3" xfId="873"/>
    <cellStyle name="Total 3 2 7" xfId="874"/>
    <cellStyle name="Total 3 2 7 2" xfId="875"/>
    <cellStyle name="Total 3 2 7 2 2" xfId="876"/>
    <cellStyle name="Total 3 2 7 3" xfId="877"/>
    <cellStyle name="Total 3 2 8" xfId="878"/>
    <cellStyle name="Total 3 2 8 2" xfId="879"/>
    <cellStyle name="Total 3 2 8 2 2" xfId="880"/>
    <cellStyle name="Total 3 2 8 3" xfId="881"/>
    <cellStyle name="Total 3 2 9" xfId="882"/>
    <cellStyle name="Total 3 2 9 2" xfId="883"/>
    <cellStyle name="Total 3 3" xfId="884"/>
    <cellStyle name="Total 3 3 2" xfId="885"/>
    <cellStyle name="Total 3 3 2 2" xfId="886"/>
    <cellStyle name="Total 3 3 3" xfId="887"/>
    <cellStyle name="Total 3 4" xfId="888"/>
    <cellStyle name="Total 3 4 2" xfId="889"/>
    <cellStyle name="Total 3 4 2 2" xfId="890"/>
    <cellStyle name="Total 3 4 3" xfId="891"/>
    <cellStyle name="Total 3 5" xfId="892"/>
    <cellStyle name="Total 3 5 2" xfId="893"/>
    <cellStyle name="Total 3 5 2 2" xfId="894"/>
    <cellStyle name="Total 3 5 3" xfId="895"/>
    <cellStyle name="Total 3 6" xfId="896"/>
    <cellStyle name="Total 3 6 2" xfId="897"/>
    <cellStyle name="Total 3 6 2 2" xfId="898"/>
    <cellStyle name="Total 3 6 3" xfId="899"/>
    <cellStyle name="Total 3 7" xfId="900"/>
    <cellStyle name="Total 3 7 2" xfId="901"/>
    <cellStyle name="Total 3 7 2 2" xfId="902"/>
    <cellStyle name="Total 3 7 3" xfId="903"/>
    <cellStyle name="Total 3 8" xfId="904"/>
    <cellStyle name="Total 3 8 2" xfId="905"/>
    <cellStyle name="Total 3 8 2 2" xfId="906"/>
    <cellStyle name="Total 3 8 3" xfId="907"/>
    <cellStyle name="Total 3 9" xfId="908"/>
    <cellStyle name="Total 3 9 2" xfId="909"/>
    <cellStyle name="Total 3 9 2 2" xfId="910"/>
    <cellStyle name="Total 3 9 3" xfId="911"/>
    <cellStyle name="Total 4" xfId="912"/>
    <cellStyle name="Total 4 10" xfId="913"/>
    <cellStyle name="Total 4 10 2" xfId="914"/>
    <cellStyle name="Total 4 11" xfId="915"/>
    <cellStyle name="Total 4 2" xfId="916"/>
    <cellStyle name="Total 4 2 10" xfId="917"/>
    <cellStyle name="Total 4 2 2" xfId="918"/>
    <cellStyle name="Total 4 2 2 2" xfId="919"/>
    <cellStyle name="Total 4 2 2 2 2" xfId="920"/>
    <cellStyle name="Total 4 2 2 3" xfId="921"/>
    <cellStyle name="Total 4 2 3" xfId="922"/>
    <cellStyle name="Total 4 2 3 2" xfId="923"/>
    <cellStyle name="Total 4 2 3 2 2" xfId="924"/>
    <cellStyle name="Total 4 2 3 3" xfId="925"/>
    <cellStyle name="Total 4 2 4" xfId="926"/>
    <cellStyle name="Total 4 2 4 2" xfId="927"/>
    <cellStyle name="Total 4 2 4 2 2" xfId="928"/>
    <cellStyle name="Total 4 2 4 3" xfId="929"/>
    <cellStyle name="Total 4 2 5" xfId="930"/>
    <cellStyle name="Total 4 2 5 2" xfId="931"/>
    <cellStyle name="Total 4 2 5 2 2" xfId="932"/>
    <cellStyle name="Total 4 2 5 3" xfId="933"/>
    <cellStyle name="Total 4 2 6" xfId="934"/>
    <cellStyle name="Total 4 2 6 2" xfId="935"/>
    <cellStyle name="Total 4 2 6 2 2" xfId="936"/>
    <cellStyle name="Total 4 2 6 3" xfId="937"/>
    <cellStyle name="Total 4 2 7" xfId="938"/>
    <cellStyle name="Total 4 2 7 2" xfId="939"/>
    <cellStyle name="Total 4 2 7 2 2" xfId="940"/>
    <cellStyle name="Total 4 2 7 3" xfId="941"/>
    <cellStyle name="Total 4 2 8" xfId="942"/>
    <cellStyle name="Total 4 2 8 2" xfId="943"/>
    <cellStyle name="Total 4 2 8 2 2" xfId="944"/>
    <cellStyle name="Total 4 2 8 3" xfId="945"/>
    <cellStyle name="Total 4 2 9" xfId="946"/>
    <cellStyle name="Total 4 2 9 2" xfId="947"/>
    <cellStyle name="Total 4 3" xfId="948"/>
    <cellStyle name="Total 4 3 2" xfId="949"/>
    <cellStyle name="Total 4 3 2 2" xfId="950"/>
    <cellStyle name="Total 4 3 3" xfId="951"/>
    <cellStyle name="Total 4 4" xfId="952"/>
    <cellStyle name="Total 4 4 2" xfId="953"/>
    <cellStyle name="Total 4 4 2 2" xfId="954"/>
    <cellStyle name="Total 4 4 3" xfId="955"/>
    <cellStyle name="Total 4 5" xfId="956"/>
    <cellStyle name="Total 4 5 2" xfId="957"/>
    <cellStyle name="Total 4 5 2 2" xfId="958"/>
    <cellStyle name="Total 4 5 3" xfId="959"/>
    <cellStyle name="Total 4 6" xfId="960"/>
    <cellStyle name="Total 4 6 2" xfId="961"/>
    <cellStyle name="Total 4 6 2 2" xfId="962"/>
    <cellStyle name="Total 4 6 3" xfId="963"/>
    <cellStyle name="Total 4 7" xfId="964"/>
    <cellStyle name="Total 4 7 2" xfId="965"/>
    <cellStyle name="Total 4 7 2 2" xfId="966"/>
    <cellStyle name="Total 4 7 3" xfId="967"/>
    <cellStyle name="Total 4 8" xfId="968"/>
    <cellStyle name="Total 4 8 2" xfId="969"/>
    <cellStyle name="Total 4 8 2 2" xfId="970"/>
    <cellStyle name="Total 4 8 3" xfId="971"/>
    <cellStyle name="Total 4 9" xfId="972"/>
    <cellStyle name="Total 4 9 2" xfId="973"/>
    <cellStyle name="Total 4 9 2 2" xfId="974"/>
    <cellStyle name="Total 4 9 3" xfId="975"/>
    <cellStyle name="Warning Text 2" xfId="976"/>
    <cellStyle name="Warning Text 2 2" xfId="977"/>
    <cellStyle name="Warning Text 3" xfId="978"/>
    <cellStyle name="Warning Text 4" xfId="9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undoverde.basecamphq.com/Documents%20and%20Settings/Bob/Local%20Settings/Temporary%20Internet%20Files/Content.IE5/B96OLA4D/Mundo%20Verde%201.8%20-%20sendou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wjones.DCPUBLICCHARTER\AppData\Local\Microsoft\Windows\Temporary%20Internet%20Files\Content.IE5\D30380PT\Achievement%20Prep%20-%20FY15%20Financial%20Model%20-%201501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HP\AppData\Local\Temp\Leberkaese\sample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ashington%20Latin%20PCS%20Budget%20SY18-19%20v2.9%20-%20BOARD%20APPROVED-for%20authorizer%20repor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ar ONE"/>
      <sheetName val="Year TWO"/>
      <sheetName val="5 Year"/>
      <sheetName val="CF0"/>
      <sheetName val="CF1"/>
      <sheetName val="Caoital"/>
      <sheetName val="IS2"/>
      <sheetName val="IS4"/>
      <sheetName val="Rev-DC"/>
      <sheetName val="Rev-Fed"/>
      <sheetName val="Rev-Fed2"/>
      <sheetName val="Rev-Oth"/>
      <sheetName val="Exp-Per"/>
      <sheetName val="Exp-Stu"/>
      <sheetName val="Exp-Ofc"/>
      <sheetName val="Exp-Occ"/>
      <sheetName val="Exp-Gen"/>
      <sheetName val="Pop"/>
    </sheetNames>
    <sheetDataSet>
      <sheetData sheetId="0"/>
      <sheetData sheetId="1"/>
      <sheetData sheetId="2"/>
      <sheetData sheetId="3"/>
      <sheetData sheetId="4"/>
      <sheetData sheetId="5"/>
      <sheetData sheetId="6">
        <row r="56">
          <cell r="F56">
            <v>0</v>
          </cell>
        </row>
      </sheetData>
      <sheetData sheetId="7"/>
      <sheetData sheetId="8">
        <row r="8">
          <cell r="C8">
            <v>8700</v>
          </cell>
        </row>
      </sheetData>
      <sheetData sheetId="9"/>
      <sheetData sheetId="10">
        <row r="43">
          <cell r="C43">
            <v>0</v>
          </cell>
        </row>
      </sheetData>
      <sheetData sheetId="11"/>
      <sheetData sheetId="12">
        <row r="8">
          <cell r="C8">
            <v>1.03</v>
          </cell>
        </row>
      </sheetData>
      <sheetData sheetId="13"/>
      <sheetData sheetId="14"/>
      <sheetData sheetId="15">
        <row r="15">
          <cell r="D15">
            <v>18600</v>
          </cell>
        </row>
      </sheetData>
      <sheetData sheetId="16"/>
      <sheetData sheetId="17">
        <row r="55">
          <cell r="C55">
            <v>0</v>
          </cell>
        </row>
        <row r="115">
          <cell r="C115">
            <v>0.8</v>
          </cell>
          <cell r="D115">
            <v>0.8</v>
          </cell>
          <cell r="E115">
            <v>0.8</v>
          </cell>
          <cell r="F115">
            <v>0.8</v>
          </cell>
          <cell r="G115">
            <v>0.8</v>
          </cell>
          <cell r="H115">
            <v>0.8</v>
          </cell>
        </row>
        <row r="126">
          <cell r="C126">
            <v>0.01</v>
          </cell>
          <cell r="D126">
            <v>0.4</v>
          </cell>
        </row>
        <row r="127">
          <cell r="C127">
            <v>0.2</v>
          </cell>
          <cell r="D127">
            <v>0.5</v>
          </cell>
        </row>
        <row r="128">
          <cell r="C128">
            <v>0.35</v>
          </cell>
          <cell r="D128">
            <v>0.6</v>
          </cell>
        </row>
        <row r="129">
          <cell r="C129">
            <v>0.5</v>
          </cell>
          <cell r="D129">
            <v>0.8</v>
          </cell>
        </row>
        <row r="131">
          <cell r="C131">
            <v>0.75</v>
          </cell>
          <cell r="D131">
            <v>0.9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TD"/>
      <sheetName val="Cash Flow"/>
      <sheetName val="Dashboard"/>
      <sheetName val="III.b. Detailed Staffing Roster"/>
      <sheetName val="Chart Data"/>
      <sheetName val="Powerpoint Charts"/>
      <sheetName val="YTD BS"/>
      <sheetName val="PCSB IS"/>
      <sheetName val="PCSB BS"/>
      <sheetName val="I. Enrollment"/>
      <sheetName val="II.a. Revenue-Statutory Funding"/>
      <sheetName val="II.b. Revenue"/>
      <sheetName val="III. Staffing"/>
      <sheetName val="FY15 Staffing"/>
      <sheetName val="FY15 Staffing - Presentation"/>
      <sheetName val="IV. Facilities"/>
      <sheetName val="Loans"/>
      <sheetName val="V. Other Expenses"/>
      <sheetName val="V.a Actuals"/>
      <sheetName val="VI. Depreciation"/>
      <sheetName val="FY15 Forecast"/>
      <sheetName val="Cash Flow Projection"/>
      <sheetName val="Enrollment"/>
      <sheetName val="5 Year Budget"/>
      <sheetName val="5 Year Budget Detailed"/>
      <sheetName val="Comparables"/>
      <sheetName val="Program Budgets"/>
      <sheetName val="Balance Sheet"/>
      <sheetName val="PCSB GPA"/>
      <sheetName val="Start-up Budget"/>
      <sheetName val="Start-up Cash Flow"/>
      <sheetName val="Two Year Op-Year ONE"/>
      <sheetName val="Two Year Op-Year TWO"/>
      <sheetName val="5 Year Charter Ap Budget"/>
      <sheetName val="Capital Budget"/>
      <sheetName val="Charter App - Cash Flow"/>
      <sheetName val="Source of Funds"/>
      <sheetName val="Budget Charts"/>
      <sheetName val="Master"/>
      <sheetName val="Categories"/>
      <sheetName val="Calendar"/>
      <sheetName val="Bridge-Account to Summary"/>
      <sheetName val="FY15 Budget - APPROVED"/>
      <sheetName val="Cash Flow - BUDGET"/>
      <sheetName val="Jul BS"/>
      <sheetName val="Aug BS"/>
      <sheetName val="Sep BS"/>
      <sheetName val="Oct BS"/>
      <sheetName val="Nov BS"/>
      <sheetName val="Dec B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73">
          <cell r="G173">
            <v>1</v>
          </cell>
          <cell r="H173">
            <v>1.03</v>
          </cell>
          <cell r="I173">
            <v>1.0609</v>
          </cell>
          <cell r="J173">
            <v>1.092727</v>
          </cell>
          <cell r="K173">
            <v>1.1255088100000001</v>
          </cell>
          <cell r="L173">
            <v>1.1592740743000001</v>
          </cell>
          <cell r="M173">
            <v>1.1940522965290001</v>
          </cell>
          <cell r="N173">
            <v>1.2298738654248702</v>
          </cell>
          <cell r="O173">
            <v>1.2667700813876164</v>
          </cell>
          <cell r="P173">
            <v>1.3047731838292449</v>
          </cell>
          <cell r="Q173">
            <v>1.3439163793441222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Inputs"/>
    </sheetNames>
    <sheetDataSet>
      <sheetData sheetId="0" refreshError="1"/>
      <sheetData sheetId="1">
        <row r="28">
          <cell r="D28">
            <v>0.09</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Temp"/>
      <sheetName val="DASHBOARD"/>
      <sheetName val="COMP"/>
      <sheetName val="FAR"/>
      <sheetName val="IS4Chk"/>
      <sheetName val="Assumptions"/>
      <sheetName val="AltPresentation"/>
      <sheetName val="IS2Presentation"/>
      <sheetName val="IS2"/>
      <sheetName val="BS"/>
      <sheetName val="IS3"/>
      <sheetName val="IS4"/>
      <sheetName val="IS4m"/>
      <sheetName val="IS4L"/>
      <sheetName val="IS2F"/>
      <sheetName val="IS4F"/>
      <sheetName val="IS2L"/>
      <sheetName val="IS2D"/>
      <sheetName val="IS4D"/>
      <sheetName val="IS2P"/>
      <sheetName val="IS4P"/>
      <sheetName val="ISP"/>
      <sheetName val="ISPm"/>
      <sheetName val="Accounts"/>
      <sheetName val="POP"/>
      <sheetName val="PPF Inputs"/>
      <sheetName val="Rev-Loc"/>
      <sheetName val="Rev-Fed"/>
      <sheetName val="NCLB,IDEA"/>
      <sheetName val="Rev-Oth"/>
      <sheetName val="STAFF"/>
      <sheetName val="Exp-Per"/>
      <sheetName val="VENDORS"/>
      <sheetName val="Exp-Occ"/>
      <sheetName val="Exp-Stu"/>
      <sheetName val="Exp-Ofc"/>
      <sheetName val="Exp-BS"/>
      <sheetName val="NMTC"/>
      <sheetName val="PromNote"/>
      <sheetName val="Rent"/>
      <sheetName val="HIS4-CY"/>
      <sheetName val="HIS4-PY"/>
      <sheetName val="HBS4"/>
      <sheetName val="HBS4 Data"/>
      <sheetName val="FADepr"/>
      <sheetName val="SETUP"/>
      <sheetName val="Data"/>
      <sheetName val="DataF"/>
      <sheetName val="Department"/>
      <sheetName val="Calendarization"/>
      <sheetName val="Class"/>
      <sheetName val="App1"/>
      <sheetName val="App2"/>
      <sheetName val="Icons"/>
      <sheetName val="Dashboard Prep"/>
      <sheetName val="Programs Pre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5">
          <cell r="D5" t="str">
            <v>Act</v>
          </cell>
          <cell r="E5" t="str">
            <v>Hdr1</v>
          </cell>
          <cell r="F5" t="str">
            <v>Hdr2</v>
          </cell>
          <cell r="G5" t="str">
            <v>Hdr3</v>
          </cell>
          <cell r="H5" t="str">
            <v>PCSB Header</v>
          </cell>
          <cell r="I5" t="str">
            <v>PCSB Act</v>
          </cell>
          <cell r="J5" t="str">
            <v>MatchString</v>
          </cell>
          <cell r="K5" t="str">
            <v>Description</v>
          </cell>
          <cell r="L5" t="str">
            <v>BS1</v>
          </cell>
        </row>
        <row r="6">
          <cell r="D6">
            <v>1</v>
          </cell>
          <cell r="F6">
            <v>2</v>
          </cell>
          <cell r="G6">
            <v>3</v>
          </cell>
          <cell r="H6">
            <v>5</v>
          </cell>
          <cell r="I6">
            <v>6</v>
          </cell>
        </row>
        <row r="7">
          <cell r="G7">
            <v>0</v>
          </cell>
          <cell r="J7" t="str">
            <v xml:space="preserve"> · </v>
          </cell>
        </row>
        <row r="9">
          <cell r="D9" t="str">
            <v>1000 · Operating</v>
          </cell>
          <cell r="E9" t="str">
            <v>Bank Account</v>
          </cell>
          <cell r="J9" t="str">
            <v>1000</v>
          </cell>
          <cell r="L9" t="str">
            <v>Bank Account</v>
          </cell>
        </row>
        <row r="10">
          <cell r="D10" t="str">
            <v>1010 · Federal grants</v>
          </cell>
          <cell r="E10" t="str">
            <v>Bank Account</v>
          </cell>
          <cell r="J10" t="str">
            <v>1010</v>
          </cell>
          <cell r="L10" t="str">
            <v>Bank Account</v>
          </cell>
        </row>
        <row r="11">
          <cell r="D11" t="str">
            <v>1020 · Savings</v>
          </cell>
          <cell r="E11" t="str">
            <v>Bank Account</v>
          </cell>
          <cell r="J11" t="str">
            <v>1020</v>
          </cell>
          <cell r="L11" t="str">
            <v>Bank Account</v>
          </cell>
        </row>
        <row r="12">
          <cell r="D12" t="str">
            <v>1030 · Certificate of deposit</v>
          </cell>
          <cell r="E12" t="str">
            <v>Bank Account</v>
          </cell>
          <cell r="J12" t="str">
            <v>1030</v>
          </cell>
          <cell r="L12" t="str">
            <v>Bank Account</v>
          </cell>
        </row>
        <row r="13">
          <cell r="D13" t="str">
            <v>1040 · Investment accounts</v>
          </cell>
          <cell r="E13" t="str">
            <v>Bank Account</v>
          </cell>
          <cell r="J13" t="str">
            <v>1040</v>
          </cell>
          <cell r="L13" t="str">
            <v>Bank Account</v>
          </cell>
        </row>
        <row r="14">
          <cell r="D14" t="str">
            <v>1050 · Petty cash</v>
          </cell>
          <cell r="E14" t="str">
            <v>Bank Account</v>
          </cell>
          <cell r="J14" t="str">
            <v>1050</v>
          </cell>
          <cell r="L14" t="str">
            <v>Bank Account</v>
          </cell>
        </row>
        <row r="15">
          <cell r="D15" t="str">
            <v>1099 · AnyBill Transfer</v>
          </cell>
          <cell r="E15" t="str">
            <v>Bank Account</v>
          </cell>
          <cell r="J15" t="str">
            <v>1099</v>
          </cell>
          <cell r="L15" t="str">
            <v>Bank Account</v>
          </cell>
        </row>
        <row r="17">
          <cell r="D17" t="str">
            <v>1100 · Accounts receivable</v>
          </cell>
          <cell r="E17" t="str">
            <v>Cash Flow Adjustments</v>
          </cell>
          <cell r="F17" t="str">
            <v>04 Other Operating Activities</v>
          </cell>
          <cell r="G17" t="str">
            <v>Operating Activities</v>
          </cell>
          <cell r="H17" t="str">
            <v>Cash Flow Adjustments</v>
          </cell>
          <cell r="I17" t="str">
            <v>(Increase)/Decrease in Current Assets</v>
          </cell>
          <cell r="J17" t="str">
            <v>1100</v>
          </cell>
          <cell r="K17" t="str">
            <v xml:space="preserve">A/R for the per-pupil funding. For SY15-16 forward, this should be a small balance regardless if the school is recording PPF with cash or accrual accounting. </v>
          </cell>
          <cell r="L17" t="str">
            <v>Asset</v>
          </cell>
        </row>
        <row r="18">
          <cell r="D18" t="str">
            <v>1130 · State receivable</v>
          </cell>
          <cell r="E18" t="str">
            <v>Cash Flow Adjustments</v>
          </cell>
          <cell r="F18" t="str">
            <v>04 Other Operating Activities</v>
          </cell>
          <cell r="G18" t="str">
            <v>Operating Activities</v>
          </cell>
          <cell r="H18" t="str">
            <v>Cash Flow Adjustments</v>
          </cell>
          <cell r="I18" t="str">
            <v>(Increase)/Decrease in Current Assets</v>
          </cell>
          <cell r="J18">
            <v>1130</v>
          </cell>
          <cell r="K18" t="str">
            <v>Custom Account</v>
          </cell>
          <cell r="L18" t="str">
            <v>Asset</v>
          </cell>
        </row>
        <row r="19">
          <cell r="D19" t="str">
            <v>1120 · Other local receivable</v>
          </cell>
          <cell r="E19" t="str">
            <v>Cash Flow Adjustments</v>
          </cell>
          <cell r="F19" t="str">
            <v>04 Other Operating Activities</v>
          </cell>
          <cell r="G19" t="str">
            <v>Operating Activities</v>
          </cell>
          <cell r="H19" t="str">
            <v>Cash Flow Adjustments</v>
          </cell>
          <cell r="I19" t="str">
            <v>(Increase)/Decrease in Current Assets</v>
          </cell>
          <cell r="J19" t="str">
            <v>1120</v>
          </cell>
          <cell r="K19" t="str">
            <v>A/R for HSA, OSSE grants</v>
          </cell>
          <cell r="L19" t="str">
            <v>Asset</v>
          </cell>
        </row>
        <row r="20">
          <cell r="G20" t="str">
            <v/>
          </cell>
          <cell r="I20" t="str">
            <v/>
          </cell>
        </row>
        <row r="21">
          <cell r="D21" t="str">
            <v>1200 · NCLB receivable</v>
          </cell>
          <cell r="E21" t="str">
            <v>Cash Flow Adjustments</v>
          </cell>
          <cell r="F21" t="str">
            <v>04 Other Operating Activities</v>
          </cell>
          <cell r="G21" t="str">
            <v>Operating Activities</v>
          </cell>
          <cell r="H21" t="str">
            <v>Cash Flow Adjustments</v>
          </cell>
          <cell r="I21" t="str">
            <v>(Increase)/Decrease in Current Assets</v>
          </cell>
          <cell r="J21" t="str">
            <v>1200</v>
          </cell>
          <cell r="K21" t="str">
            <v>A/R for NCLB</v>
          </cell>
          <cell r="L21" t="str">
            <v>Asset</v>
          </cell>
        </row>
        <row r="22">
          <cell r="D22" t="str">
            <v>1201 · IDEA receivable</v>
          </cell>
          <cell r="E22" t="str">
            <v>Cash Flow Adjustments</v>
          </cell>
          <cell r="F22" t="str">
            <v>04 Other Operating Activities</v>
          </cell>
          <cell r="G22" t="str">
            <v>Operating Activities</v>
          </cell>
          <cell r="H22" t="str">
            <v>Cash Flow Adjustments</v>
          </cell>
          <cell r="I22" t="str">
            <v>(Increase)/Decrease in Current Assets</v>
          </cell>
          <cell r="J22" t="str">
            <v>1201</v>
          </cell>
          <cell r="K22" t="str">
            <v>A/R for IDEA</v>
          </cell>
          <cell r="L22" t="str">
            <v>Asset</v>
          </cell>
        </row>
        <row r="23">
          <cell r="D23" t="str">
            <v>1210 · Title Vb receivable</v>
          </cell>
          <cell r="E23" t="str">
            <v>Cash Flow Adjustments</v>
          </cell>
          <cell r="F23" t="str">
            <v>04 Other Operating Activities</v>
          </cell>
          <cell r="G23" t="str">
            <v>Operating Activities</v>
          </cell>
          <cell r="H23" t="str">
            <v>Cash Flow Adjustments</v>
          </cell>
          <cell r="I23" t="str">
            <v>(Increase)/Decrease in Current Assets</v>
          </cell>
          <cell r="J23" t="str">
            <v>1210</v>
          </cell>
          <cell r="K23" t="str">
            <v>A/R for Title Vb</v>
          </cell>
          <cell r="L23" t="str">
            <v>Asset</v>
          </cell>
        </row>
        <row r="24">
          <cell r="D24" t="str">
            <v>1220 · Supplemental grants receivable</v>
          </cell>
          <cell r="E24" t="str">
            <v>Cash Flow Adjustments</v>
          </cell>
          <cell r="F24" t="str">
            <v>04 Other Operating Activities</v>
          </cell>
          <cell r="G24" t="str">
            <v>Operating Activities</v>
          </cell>
          <cell r="H24" t="str">
            <v>Cash Flow Adjustments</v>
          </cell>
          <cell r="I24" t="str">
            <v>(Increase)/Decrease in Current Assets</v>
          </cell>
          <cell r="J24" t="str">
            <v>1220</v>
          </cell>
          <cell r="K24" t="str">
            <v>Do not use</v>
          </cell>
          <cell r="L24" t="str">
            <v>Asset</v>
          </cell>
        </row>
        <row r="25">
          <cell r="D25" t="str">
            <v>1230 · Comp federal grants receivable</v>
          </cell>
          <cell r="E25" t="str">
            <v>Cash Flow Adjustments</v>
          </cell>
          <cell r="F25" t="str">
            <v>04 Other Operating Activities</v>
          </cell>
          <cell r="G25" t="str">
            <v>Operating Activities</v>
          </cell>
          <cell r="H25" t="str">
            <v>Cash Flow Adjustments</v>
          </cell>
          <cell r="I25" t="str">
            <v>(Increase)/Decrease in Current Assets</v>
          </cell>
          <cell r="J25" t="str">
            <v>1230</v>
          </cell>
          <cell r="K25" t="str">
            <v>A/R for OSSE  grants such Replication, SOAR, Best Practice</v>
          </cell>
          <cell r="L25" t="str">
            <v>Asset</v>
          </cell>
        </row>
        <row r="26">
          <cell r="D26" t="str">
            <v>1240 · National food prog receivable</v>
          </cell>
          <cell r="E26" t="str">
            <v>Cash Flow Adjustments</v>
          </cell>
          <cell r="F26" t="str">
            <v>04 Other Operating Activities</v>
          </cell>
          <cell r="G26" t="str">
            <v>Operating Activities</v>
          </cell>
          <cell r="H26" t="str">
            <v>Cash Flow Adjustments</v>
          </cell>
          <cell r="I26" t="str">
            <v>(Increase)/Decrease in Current Assets</v>
          </cell>
          <cell r="J26" t="str">
            <v>1240</v>
          </cell>
          <cell r="K26" t="str">
            <v>A/R for NSLP and other food programs</v>
          </cell>
          <cell r="L26" t="str">
            <v>Asset</v>
          </cell>
        </row>
        <row r="27">
          <cell r="G27" t="str">
            <v/>
          </cell>
          <cell r="I27" t="str">
            <v/>
          </cell>
        </row>
        <row r="28">
          <cell r="D28" t="str">
            <v>1300 · Grants receivable</v>
          </cell>
          <cell r="E28" t="str">
            <v>Cash Flow Adjustments</v>
          </cell>
          <cell r="F28" t="str">
            <v>04 Other Operating Activities</v>
          </cell>
          <cell r="G28" t="str">
            <v>Operating Activities</v>
          </cell>
          <cell r="H28" t="str">
            <v>Cash Flow Adjustments</v>
          </cell>
          <cell r="I28" t="str">
            <v>(Increase)/Decrease in Current Assets</v>
          </cell>
          <cell r="J28" t="str">
            <v>1300</v>
          </cell>
          <cell r="K28" t="str">
            <v>A/R for grants</v>
          </cell>
          <cell r="L28" t="str">
            <v>Asset</v>
          </cell>
        </row>
        <row r="29">
          <cell r="D29" t="str">
            <v>1370 · COBRA Receivable</v>
          </cell>
          <cell r="E29" t="str">
            <v>Cash Flow Adjustments</v>
          </cell>
          <cell r="F29" t="str">
            <v>04 Other Operating Activities</v>
          </cell>
          <cell r="G29" t="str">
            <v>Operating Activities</v>
          </cell>
          <cell r="H29" t="str">
            <v>Cash Flow Adjustments</v>
          </cell>
          <cell r="I29" t="str">
            <v>(Increase)/Decrease in Current Assets</v>
          </cell>
          <cell r="J29">
            <v>1370</v>
          </cell>
          <cell r="K29" t="str">
            <v>Custom Account</v>
          </cell>
          <cell r="L29" t="str">
            <v>Asset</v>
          </cell>
        </row>
        <row r="30">
          <cell r="D30" t="str">
            <v>1310 · Discounts on long-term grants</v>
          </cell>
          <cell r="E30" t="str">
            <v>Cash Flow Adjustments</v>
          </cell>
          <cell r="F30" t="str">
            <v>04 Other Operating Activities</v>
          </cell>
          <cell r="G30" t="str">
            <v>Operating Activities</v>
          </cell>
          <cell r="H30" t="str">
            <v>Cash Flow Adjustments</v>
          </cell>
          <cell r="I30" t="str">
            <v>(Increase)/Decrease in Current Assets</v>
          </cell>
          <cell r="J30" t="str">
            <v>1310</v>
          </cell>
          <cell r="K30" t="str">
            <v>A contra account to discount long-term grants paid in installments for the time value of money (Present Value). This is amortized using the interest method over the life of the grant.</v>
          </cell>
          <cell r="L30" t="str">
            <v>Asset</v>
          </cell>
        </row>
        <row r="31">
          <cell r="D31" t="str">
            <v>1320 · Pledges receivable</v>
          </cell>
          <cell r="E31" t="str">
            <v>Cash Flow Adjustments</v>
          </cell>
          <cell r="F31" t="str">
            <v>04 Other Operating Activities</v>
          </cell>
          <cell r="G31" t="str">
            <v>Operating Activities</v>
          </cell>
          <cell r="H31" t="str">
            <v>Cash Flow Adjustments</v>
          </cell>
          <cell r="I31" t="str">
            <v>(Increase)/Decrease in Current Assets</v>
          </cell>
          <cell r="J31" t="str">
            <v>1320</v>
          </cell>
          <cell r="K31" t="str">
            <v>A/R for pledges</v>
          </cell>
          <cell r="L31" t="str">
            <v>Asset</v>
          </cell>
        </row>
        <row r="32">
          <cell r="D32" t="str">
            <v>1330 · Allowance for doubtful pledges</v>
          </cell>
          <cell r="E32" t="str">
            <v>Cash Flow Adjustments</v>
          </cell>
          <cell r="F32" t="str">
            <v>04 Other Operating Activities</v>
          </cell>
          <cell r="G32" t="str">
            <v>Operating Activities</v>
          </cell>
          <cell r="H32" t="str">
            <v>Cash Flow Adjustments</v>
          </cell>
          <cell r="I32" t="str">
            <v>(Increase)/Decrease in Current Assets</v>
          </cell>
          <cell r="J32" t="str">
            <v>1330</v>
          </cell>
          <cell r="L32" t="str">
            <v>Asset</v>
          </cell>
        </row>
        <row r="33">
          <cell r="D33" t="str">
            <v>1340 · Discounts for long-term pledges</v>
          </cell>
          <cell r="E33" t="str">
            <v>Cash Flow Adjustments</v>
          </cell>
          <cell r="F33" t="str">
            <v>04 Other Operating Activities</v>
          </cell>
          <cell r="G33" t="str">
            <v>Operating Activities</v>
          </cell>
          <cell r="H33" t="str">
            <v>Cash Flow Adjustments</v>
          </cell>
          <cell r="I33" t="str">
            <v>(Increase)/Decrease in Current Assets</v>
          </cell>
          <cell r="J33" t="str">
            <v>1340</v>
          </cell>
          <cell r="L33" t="str">
            <v>Asset</v>
          </cell>
        </row>
        <row r="34">
          <cell r="D34" t="str">
            <v>1350 · Paid lunch receivable</v>
          </cell>
          <cell r="E34" t="str">
            <v>Cash Flow Adjustments</v>
          </cell>
          <cell r="F34" t="str">
            <v>04 Other Operating Activities</v>
          </cell>
          <cell r="G34" t="str">
            <v>Operating Activities</v>
          </cell>
          <cell r="H34" t="str">
            <v>Cash Flow Adjustments</v>
          </cell>
          <cell r="I34" t="str">
            <v>(Increase)/Decrease in Current Assets</v>
          </cell>
          <cell r="J34" t="str">
            <v>1350</v>
          </cell>
          <cell r="K34" t="str">
            <v>A/R for paid lunch from students/parent.</v>
          </cell>
          <cell r="L34" t="str">
            <v>Asset</v>
          </cell>
        </row>
        <row r="35">
          <cell r="D35" t="str">
            <v>1380 · Other receivable</v>
          </cell>
          <cell r="E35" t="str">
            <v>Cash Flow Adjustments</v>
          </cell>
          <cell r="F35" t="str">
            <v>04 Other Operating Activities</v>
          </cell>
          <cell r="G35" t="str">
            <v>Operating Activities</v>
          </cell>
          <cell r="H35" t="str">
            <v>Cash Flow Adjustments</v>
          </cell>
          <cell r="I35" t="str">
            <v>(Increase)/Decrease in Current Assets</v>
          </cell>
          <cell r="J35" t="str">
            <v>1380</v>
          </cell>
          <cell r="K35" t="str">
            <v xml:space="preserve">A/R for revenue not categorized elsewhere. Ex: rent receivable </v>
          </cell>
          <cell r="L35" t="str">
            <v>Asset</v>
          </cell>
        </row>
        <row r="36">
          <cell r="D36" t="str">
            <v>1399 · Undeposited Funds</v>
          </cell>
          <cell r="E36" t="str">
            <v>Cash Flow Adjustments</v>
          </cell>
          <cell r="F36" t="str">
            <v>04 Other Operating Activities</v>
          </cell>
          <cell r="G36" t="str">
            <v>Operating Activities</v>
          </cell>
          <cell r="H36" t="str">
            <v>Cash Flow Adjustments</v>
          </cell>
          <cell r="I36" t="str">
            <v>(Increase)/Decrease in Current Assets</v>
          </cell>
          <cell r="J36" t="str">
            <v>1399</v>
          </cell>
          <cell r="K36" t="str">
            <v>Quickbooks desktop account, do not use</v>
          </cell>
          <cell r="L36" t="str">
            <v>Asset</v>
          </cell>
        </row>
        <row r="37">
          <cell r="G37" t="str">
            <v/>
          </cell>
          <cell r="I37" t="str">
            <v/>
          </cell>
        </row>
        <row r="38">
          <cell r="D38" t="str">
            <v>1400 · Prepaid expenses</v>
          </cell>
          <cell r="E38" t="str">
            <v>Cash Flow Adjustments</v>
          </cell>
          <cell r="F38" t="str">
            <v>04 Other Operating Activities</v>
          </cell>
          <cell r="G38" t="str">
            <v>Operating Activities</v>
          </cell>
          <cell r="H38" t="str">
            <v>Cash Flow Adjustments</v>
          </cell>
          <cell r="I38" t="str">
            <v>(Increase)/Decrease in Current Assets</v>
          </cell>
          <cell r="J38" t="str">
            <v>1400</v>
          </cell>
          <cell r="K38" t="str">
            <v>Prepaid expenses. For schools that need to submit quarterly financials to bank, only record prepaid for a current fiscal year expense that is above $12k. Otherwise, only use this account as we approach year end. This account should be reconciled monthly.</v>
          </cell>
          <cell r="L38" t="str">
            <v>Asset</v>
          </cell>
        </row>
        <row r="39">
          <cell r="D39" t="str">
            <v>1410 · Deposits</v>
          </cell>
          <cell r="E39" t="str">
            <v>Cash Flow Adjustments</v>
          </cell>
          <cell r="F39" t="str">
            <v>04 Other Operating Activities</v>
          </cell>
          <cell r="G39" t="str">
            <v>Operating Activities</v>
          </cell>
          <cell r="H39" t="str">
            <v>Cash Flow Adjustments</v>
          </cell>
          <cell r="I39" t="str">
            <v>(Increase)/Decrease in Current Assets</v>
          </cell>
          <cell r="J39" t="str">
            <v>1410</v>
          </cell>
          <cell r="K39" t="str">
            <v>Deposits on fixed assets, utilities contracts, etc. This account should be reconciled monthly.</v>
          </cell>
          <cell r="L39" t="str">
            <v>Asset</v>
          </cell>
        </row>
        <row r="40">
          <cell r="D40" t="str">
            <v>1420 · Deferred rent asset</v>
          </cell>
          <cell r="E40" t="str">
            <v>Cash Flow Adjustments</v>
          </cell>
          <cell r="F40" t="str">
            <v>04 Other Operating Activities</v>
          </cell>
          <cell r="G40" t="str">
            <v>Operating Activities</v>
          </cell>
          <cell r="H40" t="str">
            <v>Cash Flow Adjustments</v>
          </cell>
          <cell r="I40" t="str">
            <v>(Increase)/Decrease in Current Assets</v>
          </cell>
          <cell r="J40" t="str">
            <v>1420</v>
          </cell>
          <cell r="L40" t="str">
            <v>Asset</v>
          </cell>
        </row>
        <row r="41">
          <cell r="D41" t="str">
            <v>1430 · Employee advances</v>
          </cell>
          <cell r="E41" t="str">
            <v>Cash Flow Adjustments</v>
          </cell>
          <cell r="F41" t="str">
            <v>04 Other Operating Activities</v>
          </cell>
          <cell r="G41" t="str">
            <v>Operating Activities</v>
          </cell>
          <cell r="H41" t="str">
            <v>Cash Flow Adjustments</v>
          </cell>
          <cell r="I41" t="str">
            <v>(Increase)/Decrease in Current Assets</v>
          </cell>
          <cell r="J41" t="str">
            <v>1430</v>
          </cell>
          <cell r="K41" t="str">
            <v>Advances/loans given to employees.</v>
          </cell>
          <cell r="L41" t="str">
            <v>Asset</v>
          </cell>
        </row>
        <row r="42">
          <cell r="G42" t="str">
            <v/>
          </cell>
          <cell r="I42" t="str">
            <v/>
          </cell>
        </row>
        <row r="43">
          <cell r="D43" t="str">
            <v>1500 · Tsf to (frm) entity</v>
          </cell>
          <cell r="E43" t="str">
            <v>Cash Flow Adjustments</v>
          </cell>
          <cell r="F43" t="str">
            <v>04 Other Operating Activities</v>
          </cell>
          <cell r="G43" t="str">
            <v>Operating Activities</v>
          </cell>
          <cell r="H43" t="str">
            <v>Cash Flow Adjustments</v>
          </cell>
          <cell r="I43" t="str">
            <v>(Increase)/Decrease in Current Assets</v>
          </cell>
          <cell r="J43" t="str">
            <v>1500</v>
          </cell>
          <cell r="K43" t="str">
            <v>This account is only used at multi-QB schools, such as DCP and ELH. The account shows the due to/due from between the entities.</v>
          </cell>
          <cell r="L43" t="str">
            <v>Asset</v>
          </cell>
        </row>
        <row r="44">
          <cell r="D44" t="str">
            <v>1598 · Remove from operations</v>
          </cell>
          <cell r="E44" t="str">
            <v>Cash Flow Adjustments</v>
          </cell>
          <cell r="F44" t="str">
            <v>04 Other Operating Activities</v>
          </cell>
          <cell r="G44" t="str">
            <v>Operating Activities</v>
          </cell>
          <cell r="H44" t="str">
            <v>Cash Flow Adjustments</v>
          </cell>
          <cell r="I44" t="str">
            <v>(Increase)/Decrease in Current Assets</v>
          </cell>
          <cell r="J44">
            <v>1598</v>
          </cell>
          <cell r="K44" t="str">
            <v>Custom Account</v>
          </cell>
          <cell r="L44" t="str">
            <v>Asset</v>
          </cell>
        </row>
        <row r="45">
          <cell r="D45" t="str">
            <v>1599 · Add to facilities</v>
          </cell>
          <cell r="E45" t="str">
            <v>Cash Flow Adjustments</v>
          </cell>
          <cell r="F45" t="str">
            <v>04 Other Operating Activities</v>
          </cell>
          <cell r="G45" t="str">
            <v>Operating Activities</v>
          </cell>
          <cell r="H45" t="str">
            <v>Cash Flow Adjustments</v>
          </cell>
          <cell r="I45" t="str">
            <v>(Increase)/Decrease in Current Assets</v>
          </cell>
          <cell r="J45">
            <v>1599</v>
          </cell>
          <cell r="K45" t="str">
            <v>Custom Account</v>
          </cell>
          <cell r="L45" t="str">
            <v>Asset</v>
          </cell>
        </row>
        <row r="46">
          <cell r="D46" t="str">
            <v>1510 · Due (to)/from QALICB</v>
          </cell>
          <cell r="E46" t="str">
            <v>Cash Flow Adjustments</v>
          </cell>
          <cell r="F46" t="str">
            <v>04 Other Operating Activities</v>
          </cell>
          <cell r="G46" t="str">
            <v>Operating Activities</v>
          </cell>
          <cell r="H46" t="str">
            <v>Cash Flow Adjustments</v>
          </cell>
          <cell r="I46" t="str">
            <v>(Increase)/Decrease in Current Assets</v>
          </cell>
          <cell r="J46">
            <v>1510</v>
          </cell>
          <cell r="K46" t="str">
            <v>Custom Account</v>
          </cell>
          <cell r="L46" t="str">
            <v>Asset</v>
          </cell>
        </row>
        <row r="47">
          <cell r="D47" t="str">
            <v>1440 · Investment in QALICB</v>
          </cell>
          <cell r="E47" t="str">
            <v>Cash Flow Adjustments</v>
          </cell>
          <cell r="F47" t="str">
            <v>04 Other Operating Activities</v>
          </cell>
          <cell r="G47" t="str">
            <v>Operating Activities</v>
          </cell>
          <cell r="H47" t="str">
            <v>Cash Flow Adjustments</v>
          </cell>
          <cell r="I47" t="str">
            <v>(Increase)/Decrease in Current Assets</v>
          </cell>
          <cell r="J47">
            <v>1440</v>
          </cell>
          <cell r="K47" t="str">
            <v>Custom Account</v>
          </cell>
          <cell r="L47" t="str">
            <v>Asset</v>
          </cell>
        </row>
        <row r="48">
          <cell r="G48" t="str">
            <v/>
          </cell>
          <cell r="I48" t="str">
            <v/>
          </cell>
        </row>
        <row r="49">
          <cell r="D49" t="str">
            <v>1600 · FF&amp;E</v>
          </cell>
          <cell r="E49" t="str">
            <v>Cash Flow Adjustments</v>
          </cell>
          <cell r="F49" t="str">
            <v>02 Operating Fixed Assets</v>
          </cell>
          <cell r="G49" t="str">
            <v>Investing Activities</v>
          </cell>
          <cell r="H49" t="str">
            <v>Cash Flow Adjustments</v>
          </cell>
          <cell r="I49" t="str">
            <v>Purchase of property, plant and equipment</v>
          </cell>
          <cell r="J49" t="str">
            <v>1600</v>
          </cell>
          <cell r="K49" t="str">
            <v>Furniture, fixtures and equipment where unit cost &gt; $1,000 (or higher if school has alternate capitalization policy) or aggregate cost (of same product) is &gt; $5,000. If below threshold, use 9000 or 9100. (Note: Every organization’s capitalization policy may differ slightly. Refer to fiscal policies for exact rules to follow.)</v>
          </cell>
          <cell r="L49" t="str">
            <v>Asset</v>
          </cell>
        </row>
        <row r="50">
          <cell r="D50" t="str">
            <v>1610 · FF&amp;E - Support</v>
          </cell>
          <cell r="E50" t="str">
            <v>Cash Flow Adjustments</v>
          </cell>
          <cell r="F50" t="str">
            <v>02 Operating Fixed Assets</v>
          </cell>
          <cell r="G50" t="str">
            <v>Investing Activities</v>
          </cell>
          <cell r="H50" t="str">
            <v>Cash Flow Adjustments</v>
          </cell>
          <cell r="I50" t="str">
            <v>Purchase of property, plant and equipment</v>
          </cell>
          <cell r="J50">
            <v>1610</v>
          </cell>
          <cell r="K50" t="str">
            <v>***Account is no longer in use</v>
          </cell>
          <cell r="L50" t="str">
            <v>Asset</v>
          </cell>
        </row>
        <row r="51">
          <cell r="D51" t="str">
            <v>1620 · Computers</v>
          </cell>
          <cell r="E51" t="str">
            <v>Cash Flow Adjustments</v>
          </cell>
          <cell r="F51" t="str">
            <v>02 Operating Fixed Assets</v>
          </cell>
          <cell r="G51" t="str">
            <v>Investing Activities</v>
          </cell>
          <cell r="H51" t="str">
            <v>Cash Flow Adjustments</v>
          </cell>
          <cell r="I51" t="str">
            <v>Purchase of property, plant and equipment</v>
          </cell>
          <cell r="J51" t="str">
            <v>1620</v>
          </cell>
          <cell r="K51" t="str">
            <v>Computer equipment where unit cost &gt; $1,000 or aggregate cost (of same product) is &gt; $5,000. If below threshold, use 9000 or 9100. (Note: Every organization’s capitalization policy may differ slightly. Refer to fiscal policies for exact rules to follow.)</v>
          </cell>
          <cell r="L51" t="str">
            <v>Asset</v>
          </cell>
        </row>
        <row r="52">
          <cell r="D52" t="str">
            <v>1630 · Computers - Support</v>
          </cell>
          <cell r="E52" t="str">
            <v>Cash Flow Adjustments</v>
          </cell>
          <cell r="F52" t="str">
            <v>02 Operating Fixed Assets</v>
          </cell>
          <cell r="G52" t="str">
            <v>Investing Activities</v>
          </cell>
          <cell r="H52" t="str">
            <v>Cash Flow Adjustments</v>
          </cell>
          <cell r="I52" t="str">
            <v>Purchase of property, plant and equipment</v>
          </cell>
          <cell r="J52">
            <v>1630</v>
          </cell>
          <cell r="K52" t="str">
            <v>***Account is no longer in use</v>
          </cell>
          <cell r="L52" t="str">
            <v>Asset</v>
          </cell>
        </row>
        <row r="53">
          <cell r="D53" t="str">
            <v>1660 · Other operating assets</v>
          </cell>
          <cell r="E53" t="str">
            <v>Cash Flow Adjustments</v>
          </cell>
          <cell r="F53" t="str">
            <v>02 Operating Fixed Assets</v>
          </cell>
          <cell r="G53" t="str">
            <v>Investing Activities</v>
          </cell>
          <cell r="H53" t="str">
            <v>Cash Flow Adjustments</v>
          </cell>
          <cell r="I53" t="str">
            <v>Purchase of property, plant and equipment</v>
          </cell>
          <cell r="J53" t="str">
            <v>1660</v>
          </cell>
          <cell r="K53" t="str">
            <v>Capitalized web sites, musical instruments, or any non-facility-related asset that does not fit above</v>
          </cell>
          <cell r="L53" t="str">
            <v>Asset</v>
          </cell>
        </row>
        <row r="54">
          <cell r="G54" t="str">
            <v/>
          </cell>
          <cell r="I54" t="str">
            <v/>
          </cell>
        </row>
        <row r="55">
          <cell r="D55" t="str">
            <v>1700 · Accum depr FF&amp;E</v>
          </cell>
          <cell r="E55" t="str">
            <v>Cash Flow Adjustments</v>
          </cell>
          <cell r="F55" t="str">
            <v>01 Add Depreciation</v>
          </cell>
          <cell r="G55" t="str">
            <v>Investing Activities</v>
          </cell>
          <cell r="H55" t="str">
            <v>Cash Flow Adjustments</v>
          </cell>
          <cell r="I55" t="str">
            <v>Add Depreciation</v>
          </cell>
          <cell r="J55" t="str">
            <v>1700</v>
          </cell>
          <cell r="K55" t="str">
            <v>Accum depr of 1600</v>
          </cell>
          <cell r="L55" t="str">
            <v>Asset</v>
          </cell>
        </row>
        <row r="56">
          <cell r="D56" t="str">
            <v>1730 · Accum depr computers - Support</v>
          </cell>
          <cell r="E56" t="str">
            <v>Cash Flow Adjustments</v>
          </cell>
          <cell r="F56" t="str">
            <v>01 Add Depreciation</v>
          </cell>
          <cell r="G56" t="str">
            <v>Investing Activities</v>
          </cell>
          <cell r="H56" t="str">
            <v>Cash Flow Adjustments</v>
          </cell>
          <cell r="I56" t="str">
            <v>Add Depreciation</v>
          </cell>
          <cell r="J56">
            <v>1730</v>
          </cell>
          <cell r="K56" t="str">
            <v>Custom Account</v>
          </cell>
          <cell r="L56" t="str">
            <v>Asset</v>
          </cell>
        </row>
        <row r="57">
          <cell r="D57" t="str">
            <v>1720 · Accum depr computers</v>
          </cell>
          <cell r="E57" t="str">
            <v>Cash Flow Adjustments</v>
          </cell>
          <cell r="F57" t="str">
            <v>01 Add Depreciation</v>
          </cell>
          <cell r="G57" t="str">
            <v>Investing Activities</v>
          </cell>
          <cell r="H57" t="str">
            <v>Cash Flow Adjustments</v>
          </cell>
          <cell r="I57" t="str">
            <v>Add Depreciation</v>
          </cell>
          <cell r="J57" t="str">
            <v>1720</v>
          </cell>
          <cell r="K57" t="str">
            <v>Accum depr of 1620</v>
          </cell>
          <cell r="L57" t="str">
            <v>Asset</v>
          </cell>
        </row>
        <row r="58">
          <cell r="D58" t="str">
            <v>1760 · Accum depr other oper assets</v>
          </cell>
          <cell r="E58" t="str">
            <v>Cash Flow Adjustments</v>
          </cell>
          <cell r="F58" t="str">
            <v>01 Add Depreciation</v>
          </cell>
          <cell r="G58" t="str">
            <v>Investing Activities</v>
          </cell>
          <cell r="H58" t="str">
            <v>Cash Flow Adjustments</v>
          </cell>
          <cell r="I58" t="str">
            <v>Add Depreciation</v>
          </cell>
          <cell r="J58" t="str">
            <v>1760</v>
          </cell>
          <cell r="K58" t="str">
            <v>Custom Account</v>
          </cell>
          <cell r="L58" t="str">
            <v>Asset</v>
          </cell>
        </row>
        <row r="59">
          <cell r="G59" t="str">
            <v/>
          </cell>
          <cell r="I59" t="str">
            <v/>
          </cell>
        </row>
        <row r="60">
          <cell r="D60" t="str">
            <v>1800 · Land</v>
          </cell>
          <cell r="E60" t="str">
            <v>Cash Flow Adjustments</v>
          </cell>
          <cell r="F60" t="str">
            <v>03 Buildings</v>
          </cell>
          <cell r="G60" t="str">
            <v>Investing Activities</v>
          </cell>
          <cell r="H60" t="str">
            <v>Cash Flow Adjustments</v>
          </cell>
          <cell r="I60" t="str">
            <v>Purchase of property, plant and equipment</v>
          </cell>
          <cell r="J60" t="str">
            <v>1800</v>
          </cell>
          <cell r="K60" t="str">
            <v>Cost basis for land. Does not get depreciated</v>
          </cell>
          <cell r="L60" t="str">
            <v>Asset</v>
          </cell>
        </row>
        <row r="61">
          <cell r="D61" t="str">
            <v>1810 · Buildings, building improvement</v>
          </cell>
          <cell r="E61" t="str">
            <v>Cash Flow Adjustments</v>
          </cell>
          <cell r="F61" t="str">
            <v>03 Buildings</v>
          </cell>
          <cell r="G61" t="str">
            <v>Investing Activities</v>
          </cell>
          <cell r="H61" t="str">
            <v>Cash Flow Adjustments</v>
          </cell>
          <cell r="I61" t="str">
            <v>Purchase of property, plant and equipment</v>
          </cell>
          <cell r="J61" t="str">
            <v>1810</v>
          </cell>
          <cell r="K61" t="str">
            <v>Completed facility and all improvements to it</v>
          </cell>
          <cell r="L61" t="str">
            <v>Asset</v>
          </cell>
        </row>
        <row r="62">
          <cell r="D62" t="str">
            <v>1820 · Construction in progress</v>
          </cell>
          <cell r="E62" t="str">
            <v>Cash Flow Adjustments</v>
          </cell>
          <cell r="F62" t="str">
            <v>03 Buildings</v>
          </cell>
          <cell r="G62" t="str">
            <v>Investing Activities</v>
          </cell>
          <cell r="H62" t="str">
            <v>Cash Flow Adjustments</v>
          </cell>
          <cell r="I62" t="str">
            <v>Purchase of property, plant and equipment</v>
          </cell>
          <cell r="J62" t="str">
            <v>1820</v>
          </cell>
          <cell r="K62" t="str">
            <v>Temporary account using during construction of facility. Balance of this account will grow through facility drawdowns. When building put into service for its intended purpose, move asset to 1810 or 1830 and begin depreciating</v>
          </cell>
          <cell r="L62" t="str">
            <v>Asset</v>
          </cell>
        </row>
        <row r="63">
          <cell r="D63" t="str">
            <v>1830 · Leasehold improvements</v>
          </cell>
          <cell r="E63" t="str">
            <v>Cash Flow Adjustments</v>
          </cell>
          <cell r="F63" t="str">
            <v>03 Buildings</v>
          </cell>
          <cell r="G63" t="str">
            <v>Investing Activities</v>
          </cell>
          <cell r="H63" t="str">
            <v>Cash Flow Adjustments</v>
          </cell>
          <cell r="I63" t="str">
            <v>Purchase of property, plant and equipment</v>
          </cell>
          <cell r="J63" t="str">
            <v>1830</v>
          </cell>
          <cell r="K63" t="str">
            <v>Substantial building improvements made to a leased facility. These assets are amortized over the life of the lease (see 11010); new additions are amortized to zero by lease-end (i.e. over the remaining life of the lease at the time they are put into service). Note: Once a depreciation time period is chosen, it can not be changed (even if life of lease is extended).</v>
          </cell>
          <cell r="L63" t="str">
            <v>Asset</v>
          </cell>
        </row>
        <row r="64">
          <cell r="D64" t="str">
            <v>1840 · Loan costs</v>
          </cell>
          <cell r="E64" t="str">
            <v>Cash Flow Adjustments</v>
          </cell>
          <cell r="F64" t="str">
            <v>03 Buildings</v>
          </cell>
          <cell r="G64" t="str">
            <v>Investing Activities</v>
          </cell>
          <cell r="H64" t="str">
            <v>Cash Flow Adjustments</v>
          </cell>
          <cell r="I64" t="str">
            <v>Other investing activities</v>
          </cell>
          <cell r="J64" t="str">
            <v>1840</v>
          </cell>
          <cell r="K64" t="str">
            <v>This account is no longer in use, it was replaced by 2700 · Loan costs, 2710 · Sub debt cost</v>
          </cell>
          <cell r="L64" t="str">
            <v>Asset</v>
          </cell>
        </row>
        <row r="65">
          <cell r="D65" t="str">
            <v>1880 · Membership interests</v>
          </cell>
          <cell r="E65" t="str">
            <v>Cash Flow Adjustments</v>
          </cell>
          <cell r="F65" t="str">
            <v>03 Buildings</v>
          </cell>
          <cell r="G65" t="str">
            <v>Investing Activities</v>
          </cell>
          <cell r="H65" t="str">
            <v>Cash Flow Adjustments</v>
          </cell>
          <cell r="I65" t="str">
            <v>Purchase of property, plant and equipment</v>
          </cell>
          <cell r="J65" t="str">
            <v>1880</v>
          </cell>
          <cell r="L65" t="str">
            <v>Asset</v>
          </cell>
        </row>
        <row r="66">
          <cell r="G66" t="str">
            <v/>
          </cell>
          <cell r="I66" t="str">
            <v/>
          </cell>
        </row>
        <row r="67">
          <cell r="D67" t="str">
            <v>1900 · Accum depr buildings</v>
          </cell>
          <cell r="E67" t="str">
            <v>Cash Flow Adjustments</v>
          </cell>
          <cell r="F67" t="str">
            <v>01 Add Depreciation</v>
          </cell>
          <cell r="G67" t="str">
            <v>Investing Activities</v>
          </cell>
          <cell r="H67" t="str">
            <v>Cash Flow Adjustments</v>
          </cell>
          <cell r="I67" t="str">
            <v>Add Depreciation</v>
          </cell>
          <cell r="J67" t="str">
            <v>1900</v>
          </cell>
          <cell r="K67" t="str">
            <v>Accum depr of 1810</v>
          </cell>
          <cell r="L67" t="str">
            <v>Asset</v>
          </cell>
        </row>
        <row r="68">
          <cell r="D68" t="str">
            <v>1910 · Accum amort lease imp</v>
          </cell>
          <cell r="E68" t="str">
            <v>Cash Flow Adjustments</v>
          </cell>
          <cell r="F68" t="str">
            <v>01 Add Depreciation</v>
          </cell>
          <cell r="G68" t="str">
            <v>Investing Activities</v>
          </cell>
          <cell r="H68" t="str">
            <v>Cash Flow Adjustments</v>
          </cell>
          <cell r="I68" t="str">
            <v>Add Depreciation</v>
          </cell>
          <cell r="J68" t="str">
            <v>1910</v>
          </cell>
          <cell r="K68" t="str">
            <v>Accum depr of 1830</v>
          </cell>
          <cell r="L68" t="str">
            <v>Asset</v>
          </cell>
        </row>
        <row r="69">
          <cell r="D69" t="str">
            <v>1920 · Accum amort loan costs</v>
          </cell>
          <cell r="E69" t="str">
            <v>Cash Flow Adjustments</v>
          </cell>
          <cell r="F69" t="str">
            <v>01 Add Depreciation</v>
          </cell>
          <cell r="G69" t="str">
            <v>Investing Activities</v>
          </cell>
          <cell r="H69" t="str">
            <v>Cash Flow Adjustments</v>
          </cell>
          <cell r="I69" t="str">
            <v>Add Depreciation</v>
          </cell>
          <cell r="J69" t="str">
            <v>1920</v>
          </cell>
          <cell r="K69" t="str">
            <v>Accum depr of 1840</v>
          </cell>
          <cell r="L69" t="str">
            <v>Asset</v>
          </cell>
        </row>
        <row r="70">
          <cell r="D70" t="str">
            <v>1940 · Accum depr loan settle cost</v>
          </cell>
          <cell r="E70" t="str">
            <v>Cash Flow Adjustments</v>
          </cell>
          <cell r="F70" t="str">
            <v>01 Add Depreciation</v>
          </cell>
          <cell r="G70" t="str">
            <v>Investing Activities</v>
          </cell>
          <cell r="H70" t="str">
            <v>Cash Flow Adjustments</v>
          </cell>
          <cell r="I70" t="str">
            <v>Add Depreciation</v>
          </cell>
          <cell r="J70" t="str">
            <v>1940</v>
          </cell>
          <cell r="K70" t="str">
            <v>Accum depr of 1840</v>
          </cell>
          <cell r="L70" t="str">
            <v>Asset</v>
          </cell>
        </row>
        <row r="71">
          <cell r="G71" t="str">
            <v/>
          </cell>
          <cell r="I71" t="str">
            <v/>
          </cell>
        </row>
        <row r="72">
          <cell r="G72" t="str">
            <v/>
          </cell>
          <cell r="I72" t="str">
            <v/>
          </cell>
        </row>
        <row r="73">
          <cell r="D73" t="str">
            <v>2000 · Current payable</v>
          </cell>
          <cell r="E73" t="str">
            <v>Cash Flow Adjustments</v>
          </cell>
          <cell r="F73" t="str">
            <v>04 Other Operating Activities</v>
          </cell>
          <cell r="G73" t="str">
            <v>Operating Activities</v>
          </cell>
          <cell r="H73" t="str">
            <v>Cash Flow Adjustments</v>
          </cell>
          <cell r="I73" t="str">
            <v>Increase/(Decrease) in Current Liabilities</v>
          </cell>
          <cell r="J73" t="str">
            <v>2000</v>
          </cell>
          <cell r="K73" t="str">
            <v>A/P for manual and other non-Anybill payments</v>
          </cell>
          <cell r="L73" t="str">
            <v>Liabilities</v>
          </cell>
        </row>
        <row r="74">
          <cell r="D74" t="str">
            <v>2120 · Payroll Taxes Payable</v>
          </cell>
          <cell r="E74" t="str">
            <v>Cash Flow Adjustments</v>
          </cell>
          <cell r="F74" t="str">
            <v>04 Other Operating Activities</v>
          </cell>
          <cell r="G74" t="str">
            <v>Operating Activities</v>
          </cell>
          <cell r="H74" t="str">
            <v>Cash Flow Adjustments</v>
          </cell>
          <cell r="I74" t="str">
            <v>Increase/(Decrease) in Current Liabilities</v>
          </cell>
          <cell r="J74">
            <v>2120</v>
          </cell>
          <cell r="K74" t="str">
            <v>Custom Account</v>
          </cell>
          <cell r="L74" t="str">
            <v>Liabilities</v>
          </cell>
        </row>
        <row r="75">
          <cell r="D75" t="str">
            <v>2001 · AnyBill payable</v>
          </cell>
          <cell r="E75" t="str">
            <v>Cash Flow Adjustments</v>
          </cell>
          <cell r="F75" t="str">
            <v>04 Other Operating Activities</v>
          </cell>
          <cell r="G75" t="str">
            <v>Operating Activities</v>
          </cell>
          <cell r="H75" t="str">
            <v>Cash Flow Adjustments</v>
          </cell>
          <cell r="I75" t="str">
            <v>Increase/(Decrease) in Current Liabilities</v>
          </cell>
          <cell r="J75" t="str">
            <v>2001</v>
          </cell>
          <cell r="K75" t="str">
            <v>A/P for Anybill payments</v>
          </cell>
          <cell r="L75" t="str">
            <v>Liabilities</v>
          </cell>
        </row>
        <row r="76">
          <cell r="G76" t="str">
            <v/>
          </cell>
          <cell r="I76" t="str">
            <v/>
          </cell>
        </row>
        <row r="77">
          <cell r="D77" t="str">
            <v>2100 · BoA credit card</v>
          </cell>
          <cell r="E77" t="str">
            <v>Cash Flow Adjustments</v>
          </cell>
          <cell r="F77" t="str">
            <v>04 Other Operating Activities</v>
          </cell>
          <cell r="G77" t="str">
            <v>Operating Activities</v>
          </cell>
          <cell r="H77" t="str">
            <v>Cash Flow Adjustments</v>
          </cell>
          <cell r="I77" t="str">
            <v>Increase/(Decrease) in Current Liabilities</v>
          </cell>
          <cell r="J77" t="str">
            <v>2100</v>
          </cell>
          <cell r="K77" t="str">
            <v>School credit (not debit) card. It can sometimes be helpful to have an account for each card.</v>
          </cell>
          <cell r="L77" t="str">
            <v>Liabilities</v>
          </cell>
        </row>
        <row r="78">
          <cell r="G78" t="str">
            <v/>
          </cell>
          <cell r="I78" t="str">
            <v/>
          </cell>
        </row>
        <row r="79">
          <cell r="D79" t="str">
            <v>2200 · Accrued salaries</v>
          </cell>
          <cell r="E79" t="str">
            <v>Cash Flow Adjustments</v>
          </cell>
          <cell r="F79" t="str">
            <v>04 Other Operating Activities</v>
          </cell>
          <cell r="G79" t="str">
            <v>Operating Activities</v>
          </cell>
          <cell r="H79" t="str">
            <v>Cash Flow Adjustments</v>
          </cell>
          <cell r="I79" t="str">
            <v>Increase/(Decrease) in Current Liabilities</v>
          </cell>
          <cell r="J79" t="str">
            <v>2200</v>
          </cell>
          <cell r="K79" t="str">
            <v xml:space="preserve">Salaries that have been earned by the employee, but not paid for by the school. There are three primary uses for this account. (1) A school that pays in arrears. Ex: Salaries are earned and expensed on the 15th, but not paid until the 30th (2) Salaries were earned by employees, but were omitted from payroll. Mainly used at year end. (3) School pays out employees over 12 months, but employees are earning them over 10 months (typically seen with teaching staff). In the case of #3, a year-end journal entry is made to show that a school’s teaching staff have earned all of July’s (and potentially part of August’s) cash payments as of June 30. </v>
          </cell>
          <cell r="L79" t="str">
            <v>Liabilities</v>
          </cell>
        </row>
        <row r="80">
          <cell r="D80" t="str">
            <v>2121 · Accured Wages</v>
          </cell>
          <cell r="E80" t="str">
            <v>Cash Flow Adjustments</v>
          </cell>
          <cell r="F80" t="str">
            <v>04 Other Operating Activities</v>
          </cell>
          <cell r="G80" t="str">
            <v>Operating Activities</v>
          </cell>
          <cell r="H80" t="str">
            <v>Cash Flow Adjustments</v>
          </cell>
          <cell r="I80" t="str">
            <v>Increase/(Decrease) in Current Liabilities</v>
          </cell>
          <cell r="J80">
            <v>2121</v>
          </cell>
          <cell r="K80" t="str">
            <v>Custom Account</v>
          </cell>
          <cell r="L80" t="str">
            <v>Liabilities</v>
          </cell>
        </row>
        <row r="81">
          <cell r="D81" t="str">
            <v>2210 · Accrued vacations</v>
          </cell>
          <cell r="E81" t="str">
            <v>Cash Flow Adjustments</v>
          </cell>
          <cell r="F81" t="str">
            <v>04 Other Operating Activities</v>
          </cell>
          <cell r="G81" t="str">
            <v>Operating Activities</v>
          </cell>
          <cell r="H81" t="str">
            <v>Cash Flow Adjustments</v>
          </cell>
          <cell r="I81" t="str">
            <v>Increase/(Decrease) in Current Liabilities</v>
          </cell>
          <cell r="J81" t="str">
            <v>2210</v>
          </cell>
          <cell r="K81" t="str">
            <v xml:space="preserve">This amount reflects the economic value if all employees received a full payout of their unused vacation/personal days. This is adjusted annually and only occurs at schools that have this policy in their employee handbook. Otherwise, this value stays at zero. </v>
          </cell>
          <cell r="L81" t="str">
            <v>Liabilities</v>
          </cell>
        </row>
        <row r="82">
          <cell r="D82" t="str">
            <v>2220 · Accrued employee benefits</v>
          </cell>
          <cell r="E82" t="str">
            <v>Cash Flow Adjustments</v>
          </cell>
          <cell r="F82" t="str">
            <v>04 Other Operating Activities</v>
          </cell>
          <cell r="G82" t="str">
            <v>Operating Activities</v>
          </cell>
          <cell r="H82" t="str">
            <v>Cash Flow Adjustments</v>
          </cell>
          <cell r="I82" t="str">
            <v>Increase/(Decrease) in Current Liabilities</v>
          </cell>
          <cell r="J82" t="str">
            <v>2220</v>
          </cell>
          <cell r="K82" t="str">
            <v>This reflects the employer taxes and benefits on accrued salaries. The taxes portion should equal the amount of account 2200 x 7.65%. The benefits could be related to retirement contributions due from employer to employee.</v>
          </cell>
          <cell r="L82" t="str">
            <v>Liabilities</v>
          </cell>
        </row>
        <row r="83">
          <cell r="D83" t="str">
            <v>2230 · Accrued sales tax payable</v>
          </cell>
          <cell r="E83" t="str">
            <v>Cash Flow Adjustments</v>
          </cell>
          <cell r="F83" t="str">
            <v>04 Other Operating Activities</v>
          </cell>
          <cell r="G83" t="str">
            <v>Operating Activities</v>
          </cell>
          <cell r="H83" t="str">
            <v>Cash Flow Adjustments</v>
          </cell>
          <cell r="I83" t="str">
            <v>Increase/(Decrease) in Current Liabilities</v>
          </cell>
          <cell r="J83" t="str">
            <v>2230</v>
          </cell>
          <cell r="L83" t="str">
            <v>Liabilities</v>
          </cell>
        </row>
        <row r="84">
          <cell r="D84" t="str">
            <v>2240 · Other accrued expenses</v>
          </cell>
          <cell r="E84" t="str">
            <v>Cash Flow Adjustments</v>
          </cell>
          <cell r="F84" t="str">
            <v>04 Other Operating Activities</v>
          </cell>
          <cell r="G84" t="str">
            <v>Operating Activities</v>
          </cell>
          <cell r="H84" t="str">
            <v>Cash Flow Adjustments</v>
          </cell>
          <cell r="I84" t="str">
            <v>Increase/(Decrease) in Current Liabilities</v>
          </cell>
          <cell r="J84" t="str">
            <v>2240</v>
          </cell>
          <cell r="K84" t="str">
            <v xml:space="preserve">This account is frequently used as the offset for estimated expenses. Ex1: Recording a food service bill that hasn’t been given to the school. Ex2:  An invoice that has gone through Anybill but wasn’t imported in time for statementing. </v>
          </cell>
          <cell r="L84" t="str">
            <v>Liabilities</v>
          </cell>
        </row>
        <row r="85">
          <cell r="D85" t="str">
            <v>2241 · Accrued Interest</v>
          </cell>
          <cell r="E85" t="str">
            <v>Cash Flow Adjustments</v>
          </cell>
          <cell r="F85" t="str">
            <v>04 Other Operating Activities</v>
          </cell>
          <cell r="G85" t="str">
            <v>Operating Activities</v>
          </cell>
          <cell r="H85" t="str">
            <v>Cash Flow Adjustments</v>
          </cell>
          <cell r="I85" t="str">
            <v>Increase/(Decrease) in Current Liabilities</v>
          </cell>
          <cell r="J85">
            <v>2241</v>
          </cell>
          <cell r="K85" t="str">
            <v>Custom Account</v>
          </cell>
          <cell r="L85" t="str">
            <v>Liabilities</v>
          </cell>
        </row>
        <row r="86">
          <cell r="D86" t="str">
            <v>2250 · Accrued rent liability ST</v>
          </cell>
          <cell r="E86" t="str">
            <v>Cash Flow Adjustments</v>
          </cell>
          <cell r="F86" t="str">
            <v>04 Other Operating Activities</v>
          </cell>
          <cell r="G86" t="str">
            <v>Operating Activities</v>
          </cell>
          <cell r="H86" t="str">
            <v>Cash Flow Adjustments</v>
          </cell>
          <cell r="I86" t="str">
            <v>Increase/(Decrease) in Current Liabilities</v>
          </cell>
          <cell r="J86" t="str">
            <v>2250</v>
          </cell>
          <cell r="L86" t="str">
            <v>Liabilities</v>
          </cell>
        </row>
        <row r="87">
          <cell r="D87" t="str">
            <v>2299 · Garnishments</v>
          </cell>
          <cell r="E87" t="str">
            <v>Cash Flow Adjustments</v>
          </cell>
          <cell r="F87" t="str">
            <v>04 Other Operating Activities</v>
          </cell>
          <cell r="G87" t="str">
            <v>Operating Activities</v>
          </cell>
          <cell r="H87" t="str">
            <v>Cash Flow Adjustments</v>
          </cell>
          <cell r="I87" t="str">
            <v>Increase/(Decrease) in Current Liabilities</v>
          </cell>
          <cell r="J87">
            <v>2299</v>
          </cell>
          <cell r="K87" t="str">
            <v>Custom Account</v>
          </cell>
          <cell r="L87" t="str">
            <v>Liabilities</v>
          </cell>
        </row>
        <row r="88">
          <cell r="G88" t="str">
            <v/>
          </cell>
          <cell r="I88" t="str">
            <v/>
          </cell>
        </row>
        <row r="89">
          <cell r="D89" t="str">
            <v>2300 · Social sec &amp; mc w/h - employee</v>
          </cell>
          <cell r="E89" t="str">
            <v>Cash Flow Adjustments</v>
          </cell>
          <cell r="F89" t="str">
            <v>04 Other Operating Activities</v>
          </cell>
          <cell r="G89" t="str">
            <v>Operating Activities</v>
          </cell>
          <cell r="H89" t="str">
            <v>Cash Flow Adjustments</v>
          </cell>
          <cell r="I89" t="str">
            <v>Increase/(Decrease) in Current Liabilities</v>
          </cell>
          <cell r="J89" t="str">
            <v>2300</v>
          </cell>
          <cell r="L89" t="str">
            <v>Liabilities</v>
          </cell>
        </row>
        <row r="90">
          <cell r="D90" t="str">
            <v>2310 · Social sec &amp; mc w/h - employer</v>
          </cell>
          <cell r="E90" t="str">
            <v>Cash Flow Adjustments</v>
          </cell>
          <cell r="F90" t="str">
            <v>04 Other Operating Activities</v>
          </cell>
          <cell r="G90" t="str">
            <v>Operating Activities</v>
          </cell>
          <cell r="H90" t="str">
            <v>Cash Flow Adjustments</v>
          </cell>
          <cell r="I90" t="str">
            <v>Increase/(Decrease) in Current Liabilities</v>
          </cell>
          <cell r="J90" t="str">
            <v>2310</v>
          </cell>
          <cell r="L90" t="str">
            <v>Liabilities</v>
          </cell>
        </row>
        <row r="91">
          <cell r="D91" t="str">
            <v>2315 · Federal Income Tax Payable</v>
          </cell>
          <cell r="E91" t="str">
            <v>Cash Flow Adjustments</v>
          </cell>
          <cell r="F91" t="str">
            <v>04 Other Operating Activities</v>
          </cell>
          <cell r="G91" t="str">
            <v>Operating Activities</v>
          </cell>
          <cell r="H91" t="str">
            <v>Cash Flow Adjustments</v>
          </cell>
          <cell r="I91" t="str">
            <v>Increase/(Decrease) in Current Liabilities</v>
          </cell>
          <cell r="J91">
            <v>2315</v>
          </cell>
          <cell r="K91" t="str">
            <v>Custom Account</v>
          </cell>
          <cell r="L91" t="str">
            <v>Liabilities</v>
          </cell>
        </row>
        <row r="92">
          <cell r="D92" t="str">
            <v>2314 · DC State W/H</v>
          </cell>
          <cell r="E92" t="str">
            <v>Cash Flow Adjustments</v>
          </cell>
          <cell r="F92" t="str">
            <v>04 Other Operating Activities</v>
          </cell>
          <cell r="G92" t="str">
            <v>Operating Activities</v>
          </cell>
          <cell r="H92" t="str">
            <v>Cash Flow Adjustments</v>
          </cell>
          <cell r="I92" t="str">
            <v>Increase/(Decrease) in Current Liabilities</v>
          </cell>
          <cell r="J92">
            <v>2314</v>
          </cell>
          <cell r="K92" t="str">
            <v>Custom Account</v>
          </cell>
          <cell r="L92" t="str">
            <v>Liabilities</v>
          </cell>
        </row>
        <row r="93">
          <cell r="D93" t="str">
            <v>2313 · MD State W/H</v>
          </cell>
          <cell r="E93" t="str">
            <v>Cash Flow Adjustments</v>
          </cell>
          <cell r="F93" t="str">
            <v>04 Other Operating Activities</v>
          </cell>
          <cell r="G93" t="str">
            <v>Operating Activities</v>
          </cell>
          <cell r="H93" t="str">
            <v>Cash Flow Adjustments</v>
          </cell>
          <cell r="I93" t="str">
            <v>Increase/(Decrease) in Current Liabilities</v>
          </cell>
          <cell r="J93">
            <v>2313</v>
          </cell>
          <cell r="K93" t="str">
            <v>Custom Account</v>
          </cell>
          <cell r="L93" t="str">
            <v>Liabilities</v>
          </cell>
        </row>
        <row r="94">
          <cell r="D94" t="str">
            <v>2311 · FICA Tax W/H</v>
          </cell>
          <cell r="E94" t="str">
            <v>Cash Flow Adjustments</v>
          </cell>
          <cell r="F94" t="str">
            <v>04 Other Operating Activities</v>
          </cell>
          <cell r="G94" t="str">
            <v>Operating Activities</v>
          </cell>
          <cell r="H94" t="str">
            <v>Cash Flow Adjustments</v>
          </cell>
          <cell r="I94" t="str">
            <v>Increase/(Decrease) in Current Liabilities</v>
          </cell>
          <cell r="J94">
            <v>2311</v>
          </cell>
          <cell r="K94" t="str">
            <v>Custom Account</v>
          </cell>
          <cell r="L94" t="str">
            <v>Liabilities</v>
          </cell>
        </row>
        <row r="95">
          <cell r="D95" t="str">
            <v>2312 · VA State W/H</v>
          </cell>
          <cell r="E95" t="str">
            <v>Cash Flow Adjustments</v>
          </cell>
          <cell r="F95" t="str">
            <v>04 Other Operating Activities</v>
          </cell>
          <cell r="G95" t="str">
            <v>Operating Activities</v>
          </cell>
          <cell r="H95" t="str">
            <v>Cash Flow Adjustments</v>
          </cell>
          <cell r="I95" t="str">
            <v>Increase/(Decrease) in Current Liabilities</v>
          </cell>
          <cell r="J95">
            <v>2312</v>
          </cell>
          <cell r="K95" t="str">
            <v>Custom Account</v>
          </cell>
          <cell r="L95" t="str">
            <v>Liabilities</v>
          </cell>
        </row>
        <row r="96">
          <cell r="D96" t="str">
            <v>2360 · EE pension payable</v>
          </cell>
          <cell r="E96" t="str">
            <v>Cash Flow Adjustments</v>
          </cell>
          <cell r="F96" t="str">
            <v>04 Other Operating Activities</v>
          </cell>
          <cell r="G96" t="str">
            <v>Operating Activities</v>
          </cell>
          <cell r="H96" t="str">
            <v>Cash Flow Adjustments</v>
          </cell>
          <cell r="I96" t="str">
            <v>Increase/(Decrease) in Current Liabilities</v>
          </cell>
          <cell r="J96" t="str">
            <v>2360</v>
          </cell>
          <cell r="K96" t="str">
            <v xml:space="preserve">The employee deductions that have not yet been paid. This account increases when a payroll runs and decreases when payments are made to the 403b provider. This procedure is audited when the number of participants reaches 100 employees and it’s a challenging audit. Please make sure deposits are made in a consistent number of days after the payroll is run.  </v>
          </cell>
          <cell r="L96" t="str">
            <v>Liabilities</v>
          </cell>
        </row>
        <row r="97">
          <cell r="D97" t="str">
            <v>2361 · DCTRF Employee Contribution</v>
          </cell>
          <cell r="E97" t="str">
            <v>Cash Flow Adjustments</v>
          </cell>
          <cell r="F97" t="str">
            <v>04 Other Operating Activities</v>
          </cell>
          <cell r="G97" t="str">
            <v>Operating Activities</v>
          </cell>
          <cell r="H97" t="str">
            <v>Cash Flow Adjustments</v>
          </cell>
          <cell r="I97" t="str">
            <v>Increase/(Decrease) in Current Liabilities</v>
          </cell>
          <cell r="J97">
            <v>2361</v>
          </cell>
          <cell r="K97" t="str">
            <v>Custom Account</v>
          </cell>
          <cell r="L97" t="str">
            <v>Liabilities</v>
          </cell>
        </row>
        <row r="98">
          <cell r="D98" t="str">
            <v>2370 · ER pension payable</v>
          </cell>
          <cell r="E98" t="str">
            <v>Cash Flow Adjustments</v>
          </cell>
          <cell r="F98" t="str">
            <v>04 Other Operating Activities</v>
          </cell>
          <cell r="G98" t="str">
            <v>Operating Activities</v>
          </cell>
          <cell r="H98" t="str">
            <v>Cash Flow Adjustments</v>
          </cell>
          <cell r="I98" t="str">
            <v>Increase/(Decrease) in Current Liabilities</v>
          </cell>
          <cell r="J98" t="str">
            <v>2370</v>
          </cell>
          <cell r="K98" t="str">
            <v>The employer deductions that have not yet been paid. Similar to 2360, except that the amounts are dictated by the 403b or 401k plan document. Make sure to review the plan document rather than relying on the school’s interpretation.</v>
          </cell>
          <cell r="L98" t="str">
            <v>Liabilities</v>
          </cell>
        </row>
        <row r="99">
          <cell r="D99" t="str">
            <v>2380 · Flexible spending account</v>
          </cell>
          <cell r="E99" t="str">
            <v>Cash Flow Adjustments</v>
          </cell>
          <cell r="F99" t="str">
            <v>04 Other Operating Activities</v>
          </cell>
          <cell r="G99" t="str">
            <v>Operating Activities</v>
          </cell>
          <cell r="H99" t="str">
            <v>Cash Flow Adjustments</v>
          </cell>
          <cell r="I99" t="str">
            <v>Increase/(Decrease) in Current Liabilities</v>
          </cell>
          <cell r="J99" t="str">
            <v>2380</v>
          </cell>
          <cell r="K99" t="str">
            <v>A Flexible Spending Account (FSA) is a tax-favored program offered by employers that allows their employees to pay for eligible out-of-pocket health care and dependent care expenses with pre-tax dollars. These cafeteria plans are not offered by most schools. The balance increases during payroll when employees contribute to the plan and decreases as payments are made for patient visits. Rarely do pay-in and pay-out match.</v>
          </cell>
          <cell r="L99" t="str">
            <v>Liabilities</v>
          </cell>
        </row>
        <row r="100">
          <cell r="D100" t="str">
            <v>2390 · Manual checks</v>
          </cell>
          <cell r="E100" t="str">
            <v>Cash Flow Adjustments</v>
          </cell>
          <cell r="F100" t="str">
            <v>04 Other Operating Activities</v>
          </cell>
          <cell r="G100" t="str">
            <v>Operating Activities</v>
          </cell>
          <cell r="H100" t="str">
            <v>Cash Flow Adjustments</v>
          </cell>
          <cell r="I100" t="str">
            <v>Increase/(Decrease) in Current Liabilities</v>
          </cell>
          <cell r="J100">
            <v>2390</v>
          </cell>
          <cell r="K100" t="str">
            <v>Custom Account</v>
          </cell>
          <cell r="L100" t="str">
            <v>Liabilities</v>
          </cell>
        </row>
        <row r="101">
          <cell r="G101" t="str">
            <v/>
          </cell>
          <cell r="I101" t="str">
            <v/>
          </cell>
        </row>
        <row r="102">
          <cell r="D102" t="str">
            <v>2400 · Unearned per-pupil revenue</v>
          </cell>
          <cell r="E102" t="str">
            <v>Cash Flow Adjustments</v>
          </cell>
          <cell r="F102" t="str">
            <v>06 Per-Pupil Adjustments</v>
          </cell>
          <cell r="G102" t="str">
            <v>Operating Activities</v>
          </cell>
          <cell r="H102" t="str">
            <v>Cash Flow Adjustments</v>
          </cell>
          <cell r="I102" t="str">
            <v>Increase/(Decrease) in Current Liabilities</v>
          </cell>
          <cell r="J102" t="str">
            <v>2400</v>
          </cell>
          <cell r="K102" t="str">
            <v>The amount of cash received by the school that has yet to be earned and recorded as revenue. Most commonly, this account is used when PPF is being recorded on an accrual basis. Less commonly, this account is used when OSSE makes a mistake and pays money to the school that it did and will not earn. The appropriate response is to contact OSSE about the overpayment. If the money is not claimed after three years, write it off to revenue.</v>
          </cell>
          <cell r="L102" t="str">
            <v>Liabilities</v>
          </cell>
        </row>
        <row r="103">
          <cell r="D103" t="str">
            <v>2410 · Unearned local revenue</v>
          </cell>
          <cell r="E103" t="str">
            <v>Cash Flow Adjustments</v>
          </cell>
          <cell r="F103" t="str">
            <v>04 Other Operating Activities</v>
          </cell>
          <cell r="G103" t="str">
            <v>Operating Activities</v>
          </cell>
          <cell r="H103" t="str">
            <v>Cash Flow Adjustments</v>
          </cell>
          <cell r="I103" t="str">
            <v>Increase/(Decrease) in Current Liabilities</v>
          </cell>
          <cell r="J103" t="str">
            <v>2410</v>
          </cell>
          <cell r="K103" t="str">
            <v>The amount of local cash the school received before earning it.</v>
          </cell>
          <cell r="L103" t="str">
            <v>Liabilities</v>
          </cell>
        </row>
        <row r="104">
          <cell r="D104" t="str">
            <v>2420 · Unearned private revenue</v>
          </cell>
          <cell r="E104" t="str">
            <v>Cash Flow Adjustments</v>
          </cell>
          <cell r="F104" t="str">
            <v>04 Other Operating Activities</v>
          </cell>
          <cell r="G104" t="str">
            <v>Operating Activities</v>
          </cell>
          <cell r="H104" t="str">
            <v>Cash Flow Adjustments</v>
          </cell>
          <cell r="I104" t="str">
            <v>Increase/(Decrease) in Current Liabilities</v>
          </cell>
          <cell r="J104" t="str">
            <v>2420</v>
          </cell>
          <cell r="K104" t="str">
            <v>The amount of private cash the school received before earning it.</v>
          </cell>
          <cell r="L104" t="str">
            <v>Liabilities</v>
          </cell>
        </row>
        <row r="105">
          <cell r="D105" t="str">
            <v>2430 · Unearned federal revenue</v>
          </cell>
          <cell r="E105" t="str">
            <v>Cash Flow Adjustments</v>
          </cell>
          <cell r="F105" t="str">
            <v>04 Other Operating Activities</v>
          </cell>
          <cell r="G105" t="str">
            <v>Operating Activities</v>
          </cell>
          <cell r="H105" t="str">
            <v>Cash Flow Adjustments</v>
          </cell>
          <cell r="I105" t="str">
            <v>Increase/(Decrease) in Current Liabilities</v>
          </cell>
          <cell r="J105" t="str">
            <v>2430</v>
          </cell>
          <cell r="K105" t="str">
            <v>The amount of federal cash the school received before earning it.</v>
          </cell>
          <cell r="L105" t="str">
            <v>Liabilities</v>
          </cell>
        </row>
        <row r="106">
          <cell r="D106" t="str">
            <v>2440 · Unearned private revenue</v>
          </cell>
          <cell r="E106" t="str">
            <v>Cash Flow Adjustments</v>
          </cell>
          <cell r="F106" t="str">
            <v>04 Other Operating Activities</v>
          </cell>
          <cell r="G106" t="str">
            <v>Operating Activities</v>
          </cell>
          <cell r="H106" t="str">
            <v>Cash Flow Adjustments</v>
          </cell>
          <cell r="I106" t="str">
            <v>Increase/(Decrease) in Current Liabilities</v>
          </cell>
          <cell r="J106" t="str">
            <v>2440</v>
          </cell>
          <cell r="K106" t="str">
            <v>The amount of private cash the school received before earning it—example is a consulting contract to be performed by the school over a year that is prepaid (A charter support group might do this, NSVF or CSGF, for  example)</v>
          </cell>
          <cell r="L106" t="str">
            <v>Liabilities</v>
          </cell>
        </row>
        <row r="107">
          <cell r="D107" t="str">
            <v>2450 · Deposits held</v>
          </cell>
          <cell r="E107" t="str">
            <v>Cash Flow Adjustments</v>
          </cell>
          <cell r="F107" t="str">
            <v>04 Other Operating Activities</v>
          </cell>
          <cell r="G107" t="str">
            <v>Operating Activities</v>
          </cell>
          <cell r="H107" t="str">
            <v>Cash Flow Adjustments</v>
          </cell>
          <cell r="I107" t="str">
            <v>Increase/(Decrease) in Current Liabilities</v>
          </cell>
          <cell r="J107" t="str">
            <v>2450</v>
          </cell>
          <cell r="K107" t="str">
            <v xml:space="preserve">For deposits received by the school – If the school leases or subleases space, they will generally require a deposit. Or, this may be parent deposits, typically for computers. </v>
          </cell>
          <cell r="L107" t="str">
            <v>Liabilities</v>
          </cell>
        </row>
        <row r="109">
          <cell r="D109" t="str">
            <v>2500 · Trustee or employee loan</v>
          </cell>
          <cell r="E109" t="str">
            <v>Cash Flow Adjustments</v>
          </cell>
          <cell r="F109" t="str">
            <v>04 Other Operating Activities</v>
          </cell>
          <cell r="G109" t="str">
            <v>Operating Activities</v>
          </cell>
          <cell r="H109" t="str">
            <v>Cash Flow Adjustments</v>
          </cell>
          <cell r="I109" t="str">
            <v>Increase/(Decrease) in Current Liabilities</v>
          </cell>
          <cell r="J109" t="str">
            <v>2500</v>
          </cell>
          <cell r="K109" t="str">
            <v>Personal loan – rare, but may apply for start up schools.</v>
          </cell>
          <cell r="L109" t="str">
            <v>Liabilities</v>
          </cell>
        </row>
        <row r="110">
          <cell r="D110" t="str">
            <v>2510 · Line of credit</v>
          </cell>
          <cell r="E110" t="str">
            <v>Cash Flow Adjustments</v>
          </cell>
          <cell r="F110" t="str">
            <v>04 Other Operating Activities</v>
          </cell>
          <cell r="G110" t="str">
            <v>Operating Activities</v>
          </cell>
          <cell r="H110" t="str">
            <v>Cash Flow Adjustments</v>
          </cell>
          <cell r="I110" t="str">
            <v>Increase/(Decrease) in Current Liabilities</v>
          </cell>
          <cell r="J110" t="str">
            <v>2510</v>
          </cell>
          <cell r="K110" t="str">
            <v>These are generally revolving – term loans would generally be split between 2600/2610 and 2520 unless the term loan had a maturity of less than a year.</v>
          </cell>
          <cell r="L110" t="str">
            <v>Liabilities</v>
          </cell>
        </row>
        <row r="111">
          <cell r="D111" t="str">
            <v>2172 · Loan Payable - Washington First (LOC)</v>
          </cell>
          <cell r="E111" t="str">
            <v>Cash Flow Adjustments</v>
          </cell>
          <cell r="F111" t="str">
            <v>04 Other Operating Activities</v>
          </cell>
          <cell r="G111" t="str">
            <v>Operating Activities</v>
          </cell>
          <cell r="H111" t="str">
            <v>Cash Flow Adjustments</v>
          </cell>
          <cell r="I111" t="str">
            <v>Increase/(Decrease) in Current Liabilities</v>
          </cell>
          <cell r="J111">
            <v>2172</v>
          </cell>
          <cell r="K111" t="str">
            <v>Custom Account</v>
          </cell>
          <cell r="L111" t="str">
            <v>Liabilities</v>
          </cell>
        </row>
        <row r="112">
          <cell r="D112" t="str">
            <v>2179 · Loan Payable - Washington First (Term Note)</v>
          </cell>
          <cell r="E112" t="str">
            <v>Cash Flow Adjustments</v>
          </cell>
          <cell r="F112" t="str">
            <v>04 Other Operating Activities</v>
          </cell>
          <cell r="G112" t="str">
            <v>Operating Activities</v>
          </cell>
          <cell r="H112" t="str">
            <v>Cash Flow Adjustments</v>
          </cell>
          <cell r="I112" t="str">
            <v>Increase/(Decrease) in Current Liabilities</v>
          </cell>
          <cell r="J112">
            <v>2179</v>
          </cell>
          <cell r="K112" t="str">
            <v>Custom Account</v>
          </cell>
          <cell r="L112" t="str">
            <v>Liabilities</v>
          </cell>
        </row>
        <row r="113">
          <cell r="D113" t="str">
            <v>2520 · Current portion, long term debt</v>
          </cell>
          <cell r="E113" t="str">
            <v>Cash Flow Adjustments</v>
          </cell>
          <cell r="F113" t="str">
            <v>04 Other Operating Activities</v>
          </cell>
          <cell r="G113" t="str">
            <v>Operating Activities</v>
          </cell>
          <cell r="H113" t="str">
            <v>Cash Flow Adjustments</v>
          </cell>
          <cell r="I113" t="str">
            <v>Increase/(Decrease) in Current Liabilities</v>
          </cell>
          <cell r="J113" t="str">
            <v>2520</v>
          </cell>
          <cell r="K113" t="str">
            <v>The portion of long-term debt due in the forward 12 months (‘Current Maturities’).</v>
          </cell>
          <cell r="L113" t="str">
            <v>Liabilities</v>
          </cell>
        </row>
        <row r="114">
          <cell r="D114" t="str">
            <v>2530 · Other short-term liabilities</v>
          </cell>
          <cell r="E114" t="str">
            <v>Cash Flow Adjustments</v>
          </cell>
          <cell r="F114" t="str">
            <v>04 Other Operating Activities</v>
          </cell>
          <cell r="G114" t="str">
            <v>Operating Activities</v>
          </cell>
          <cell r="H114" t="str">
            <v>Cash Flow Adjustments</v>
          </cell>
          <cell r="I114" t="str">
            <v>Increase/(Decrease) in Current Liabilities</v>
          </cell>
          <cell r="J114" t="str">
            <v>2530</v>
          </cell>
          <cell r="L114" t="str">
            <v>Liabilities</v>
          </cell>
        </row>
        <row r="115">
          <cell r="D115" t="str">
            <v>2178 · Loan Payable - ST Building Hope Facilities Fund</v>
          </cell>
          <cell r="E115" t="str">
            <v>Cash Flow Adjustments</v>
          </cell>
          <cell r="F115" t="str">
            <v>04 Other Operating Activities</v>
          </cell>
          <cell r="G115" t="str">
            <v>Operating Activities</v>
          </cell>
          <cell r="H115" t="str">
            <v>Cash Flow Adjustments</v>
          </cell>
          <cell r="I115" t="str">
            <v>Increase/(Decrease) in Current Liabilities</v>
          </cell>
          <cell r="J115">
            <v>2178</v>
          </cell>
          <cell r="K115" t="str">
            <v>Custom Account</v>
          </cell>
          <cell r="L115" t="str">
            <v>Liabilities</v>
          </cell>
        </row>
        <row r="116">
          <cell r="G116" t="str">
            <v/>
          </cell>
          <cell r="I116" t="str">
            <v/>
          </cell>
        </row>
        <row r="117">
          <cell r="D117" t="str">
            <v>2600 · Senior Debt</v>
          </cell>
          <cell r="E117" t="str">
            <v>Cash Flow Adjustments</v>
          </cell>
          <cell r="F117" t="str">
            <v>05 Financing Activities</v>
          </cell>
          <cell r="G117" t="str">
            <v>Financing Activities</v>
          </cell>
          <cell r="H117" t="str">
            <v>Cash Flow Adjustments</v>
          </cell>
          <cell r="I117" t="str">
            <v>Proceeds from loans / Repayment of loans</v>
          </cell>
          <cell r="J117" t="str">
            <v>2600</v>
          </cell>
          <cell r="L117" t="str">
            <v>Liabilities</v>
          </cell>
        </row>
        <row r="118">
          <cell r="D118" t="str">
            <v>2601 · Gym Loan</v>
          </cell>
          <cell r="E118" t="str">
            <v>Cash Flow Adjustments</v>
          </cell>
          <cell r="F118" t="str">
            <v>05 Financing Activities</v>
          </cell>
          <cell r="G118" t="str">
            <v>Financing Activities</v>
          </cell>
          <cell r="H118" t="str">
            <v>Cash Flow Adjustments</v>
          </cell>
          <cell r="I118" t="str">
            <v>Proceeds from loans / Repayment of loans</v>
          </cell>
          <cell r="J118">
            <v>2601</v>
          </cell>
          <cell r="K118" t="str">
            <v>Custom Account</v>
          </cell>
          <cell r="L118" t="str">
            <v>Liabilities</v>
          </cell>
        </row>
        <row r="119">
          <cell r="D119" t="str">
            <v>2171 · Loan Payable-Washington First -Commercial Term</v>
          </cell>
          <cell r="E119" t="str">
            <v>Cash Flow Adjustments</v>
          </cell>
          <cell r="F119" t="str">
            <v>05 Financing Activities</v>
          </cell>
          <cell r="G119" t="str">
            <v>Financing Activities</v>
          </cell>
          <cell r="H119" t="str">
            <v>Cash Flow Adjustments</v>
          </cell>
          <cell r="I119" t="str">
            <v>Proceeds from loans / Repayment of loans</v>
          </cell>
          <cell r="J119">
            <v>2171</v>
          </cell>
          <cell r="K119" t="str">
            <v>Custom Account</v>
          </cell>
          <cell r="L119" t="str">
            <v>Liabilities</v>
          </cell>
        </row>
        <row r="120">
          <cell r="D120" t="str">
            <v>2610 · Sub Debt</v>
          </cell>
          <cell r="E120" t="str">
            <v>Cash Flow Adjustments</v>
          </cell>
          <cell r="F120" t="str">
            <v>05 Financing Activities</v>
          </cell>
          <cell r="G120" t="str">
            <v>Financing Activities</v>
          </cell>
          <cell r="H120" t="str">
            <v>Cash Flow Adjustments</v>
          </cell>
          <cell r="I120" t="str">
            <v>Proceeds from loans / Repayment of loans</v>
          </cell>
          <cell r="J120" t="str">
            <v>2610</v>
          </cell>
          <cell r="L120" t="str">
            <v>Liabilities</v>
          </cell>
        </row>
        <row r="121">
          <cell r="D121" t="str">
            <v>2620 · Capital Lease Liability</v>
          </cell>
          <cell r="E121" t="str">
            <v>Cash Flow Adjustments</v>
          </cell>
          <cell r="F121" t="str">
            <v>05 Financing Activities</v>
          </cell>
          <cell r="G121" t="str">
            <v>Financing Activities</v>
          </cell>
          <cell r="H121" t="str">
            <v>Cash Flow Adjustments</v>
          </cell>
          <cell r="I121" t="str">
            <v>Proceeds from loans / Repayment of loans</v>
          </cell>
          <cell r="J121" t="str">
            <v>2620</v>
          </cell>
          <cell r="K121" t="str">
            <v>Building lease that meets capital lease test</v>
          </cell>
        </row>
        <row r="122">
          <cell r="D122" t="str">
            <v>2630 · Other long-term liabilities</v>
          </cell>
          <cell r="E122" t="str">
            <v>Cash Flow Adjustments</v>
          </cell>
          <cell r="F122" t="str">
            <v>05 Financing Activities</v>
          </cell>
          <cell r="G122" t="str">
            <v>Financing Activities</v>
          </cell>
          <cell r="H122" t="str">
            <v>Cash Flow Adjustments</v>
          </cell>
          <cell r="I122" t="str">
            <v>Proceeds from loans / Repayment of loans</v>
          </cell>
          <cell r="J122" t="str">
            <v>2630</v>
          </cell>
          <cell r="K122" t="str">
            <v>Interest rate swap liability, or other similar financial obligation</v>
          </cell>
          <cell r="L122" t="str">
            <v>Liabilities</v>
          </cell>
        </row>
        <row r="123">
          <cell r="D123" t="str">
            <v>2650 · Capital lease lia-oper. asset</v>
          </cell>
          <cell r="E123" t="str">
            <v>Cash Flow Adjustments</v>
          </cell>
          <cell r="F123" t="str">
            <v>05 Financing Activities</v>
          </cell>
          <cell r="G123" t="str">
            <v>Financing Activities</v>
          </cell>
          <cell r="H123" t="str">
            <v>Cash Flow Adjustments</v>
          </cell>
          <cell r="I123" t="str">
            <v>Proceeds from loans / Repayment of loans</v>
          </cell>
          <cell r="J123" t="str">
            <v>2650</v>
          </cell>
          <cell r="L123" t="str">
            <v>Liabilities</v>
          </cell>
        </row>
        <row r="124">
          <cell r="D124" t="str">
            <v>2680 · Accrued rent liability LT</v>
          </cell>
          <cell r="E124" t="str">
            <v>Cash Flow Adjustments</v>
          </cell>
          <cell r="F124" t="str">
            <v>05 Financing Activities</v>
          </cell>
          <cell r="G124" t="str">
            <v>Financing Activities</v>
          </cell>
          <cell r="H124" t="str">
            <v>Cash Flow Adjustments</v>
          </cell>
          <cell r="I124" t="str">
            <v>Proceeds from loans / Repayment of loans</v>
          </cell>
          <cell r="J124" t="str">
            <v>2680</v>
          </cell>
          <cell r="L124" t="str">
            <v>Liabilities</v>
          </cell>
        </row>
        <row r="125">
          <cell r="D125" t="str">
            <v>2690 · Deferred gain on transaction</v>
          </cell>
          <cell r="E125" t="str">
            <v>Cash Flow Adjustments</v>
          </cell>
          <cell r="F125" t="str">
            <v>05 Financing Activities</v>
          </cell>
          <cell r="G125" t="str">
            <v>Financing Activities</v>
          </cell>
          <cell r="H125" t="str">
            <v>Cash Flow Adjustments</v>
          </cell>
          <cell r="I125" t="str">
            <v>Proceeds from loans / Repayment of loans</v>
          </cell>
          <cell r="J125" t="str">
            <v>2690</v>
          </cell>
          <cell r="L125" t="str">
            <v>Liabilities</v>
          </cell>
        </row>
        <row r="127">
          <cell r="D127" t="str">
            <v>2700 · Loan costs</v>
          </cell>
          <cell r="E127" t="str">
            <v>Cash Flow Adjustments</v>
          </cell>
          <cell r="F127" t="str">
            <v>05 Financing Activities</v>
          </cell>
          <cell r="G127" t="str">
            <v>Financing Activities</v>
          </cell>
          <cell r="H127" t="str">
            <v>Cash Flow Adjustments</v>
          </cell>
          <cell r="I127" t="str">
            <v>Proceeds from loans / Repayment of loans</v>
          </cell>
          <cell r="J127" t="str">
            <v>2700</v>
          </cell>
          <cell r="K127" t="str">
            <v xml:space="preserve">Amortization of capitalized costs associated with closing senior financing such as loan origination fees, legal fees, financial consultant fees, and any other [closing] costs that would otherwise not be incurred if the transaction were all cash (for example, do not capitalize owners' title insurance). </v>
          </cell>
          <cell r="L127" t="str">
            <v>Liabilities</v>
          </cell>
        </row>
        <row r="128">
          <cell r="D128" t="str">
            <v>2710 · Sub debt cost</v>
          </cell>
          <cell r="E128" t="str">
            <v>Cash Flow Adjustments</v>
          </cell>
          <cell r="F128" t="str">
            <v>05 Financing Activities</v>
          </cell>
          <cell r="G128" t="str">
            <v>Financing Activities</v>
          </cell>
          <cell r="H128" t="str">
            <v>Cash Flow Adjustments</v>
          </cell>
          <cell r="I128" t="str">
            <v>Proceeds from loans / Repayment of loans</v>
          </cell>
          <cell r="J128" t="str">
            <v>2710</v>
          </cell>
          <cell r="K128" t="str">
            <v xml:space="preserve">Amortization of capitalized costs associated with closing subordinate financing such as loan origination fees, legal fees, financial consultant fees, and any other [closing] costs that would otherwise not be incurred if the transaction were all cash (for example, do not capitalize owners' title insurance). </v>
          </cell>
          <cell r="L128" t="str">
            <v>Liabilities</v>
          </cell>
        </row>
        <row r="129">
          <cell r="D129" t="str">
            <v>2900 · Suspense</v>
          </cell>
          <cell r="E129" t="str">
            <v>Cash Flow Adjustments</v>
          </cell>
          <cell r="F129" t="str">
            <v>07 Suspense</v>
          </cell>
          <cell r="G129" t="str">
            <v>Operating Activities</v>
          </cell>
          <cell r="H129" t="str">
            <v>Cash Flow Adjustments</v>
          </cell>
          <cell r="I129" t="str">
            <v>Increase/(Decrease) in Current Liabilities</v>
          </cell>
          <cell r="J129" t="str">
            <v>2900</v>
          </cell>
          <cell r="K129" t="str">
            <v xml:space="preserve">This is a holding for unrecognized items. Ex: A deposit from OSSE needs to be added to the system to complete a bank reconciliation, but it is important to indicate that the true source is not yet known. At monthly closing, this account should be zero. </v>
          </cell>
          <cell r="L129" t="str">
            <v>Liabilities</v>
          </cell>
        </row>
        <row r="132">
          <cell r="D132" t="str">
            <v>3010 · Unrestricted net asset</v>
          </cell>
          <cell r="J132" t="str">
            <v>3010</v>
          </cell>
          <cell r="L132" t="str">
            <v>Equity</v>
          </cell>
        </row>
        <row r="133">
          <cell r="D133" t="str">
            <v>3040 · Washington Latin's Equity</v>
          </cell>
          <cell r="J133">
            <v>3040</v>
          </cell>
          <cell r="K133" t="str">
            <v>Custom Account</v>
          </cell>
          <cell r="L133" t="str">
            <v>Equity</v>
          </cell>
        </row>
        <row r="134">
          <cell r="D134" t="str">
            <v>3000 · Opening Balance Equity</v>
          </cell>
          <cell r="J134">
            <v>3000</v>
          </cell>
          <cell r="K134" t="str">
            <v>Custom Account</v>
          </cell>
          <cell r="L134" t="str">
            <v>Equity</v>
          </cell>
        </row>
        <row r="135">
          <cell r="D135" t="str">
            <v>3020 · Board-designated</v>
          </cell>
          <cell r="J135" t="str">
            <v>3020</v>
          </cell>
          <cell r="L135" t="str">
            <v>Equity</v>
          </cell>
        </row>
        <row r="136">
          <cell r="D136" t="str">
            <v>3023 · Board Designated-Debt Repayment Reserve</v>
          </cell>
          <cell r="J136">
            <v>3023</v>
          </cell>
          <cell r="K136" t="str">
            <v>Custom Account</v>
          </cell>
          <cell r="L136" t="str">
            <v>Equity</v>
          </cell>
        </row>
        <row r="137">
          <cell r="D137" t="str">
            <v>3022 · Board Designated-Capital Repair/Replacement Reserve</v>
          </cell>
          <cell r="J137">
            <v>3022</v>
          </cell>
          <cell r="K137" t="str">
            <v>Custom Account</v>
          </cell>
          <cell r="L137" t="str">
            <v>Equity</v>
          </cell>
        </row>
        <row r="138">
          <cell r="D138" t="str">
            <v>3021 · Board Designated-Operating Reserve</v>
          </cell>
          <cell r="J138">
            <v>3021</v>
          </cell>
          <cell r="K138" t="str">
            <v>Custom Account</v>
          </cell>
          <cell r="L138" t="str">
            <v>Equity</v>
          </cell>
        </row>
        <row r="140">
          <cell r="D140" t="str">
            <v>3100 · Use restricted</v>
          </cell>
          <cell r="J140" t="str">
            <v>3100</v>
          </cell>
          <cell r="L140" t="str">
            <v>Equity</v>
          </cell>
        </row>
        <row r="141">
          <cell r="D141" t="str">
            <v>3110 · Time restricted</v>
          </cell>
          <cell r="J141" t="str">
            <v>3110</v>
          </cell>
          <cell r="L141" t="str">
            <v>Equity</v>
          </cell>
        </row>
        <row r="142">
          <cell r="D142" t="str">
            <v>3120 · Asset restricted</v>
          </cell>
          <cell r="J142" t="str">
            <v>3120</v>
          </cell>
          <cell r="L142" t="str">
            <v>Equity</v>
          </cell>
        </row>
        <row r="144">
          <cell r="D144" t="str">
            <v>3200 · Permanently restricted</v>
          </cell>
          <cell r="J144" t="str">
            <v>3200</v>
          </cell>
          <cell r="L144" t="str">
            <v>Equity</v>
          </cell>
        </row>
        <row r="145">
          <cell r="D145" t="str">
            <v>3900 · Retained Earnings</v>
          </cell>
          <cell r="J145" t="str">
            <v>3900</v>
          </cell>
          <cell r="L145" t="str">
            <v>Equity</v>
          </cell>
        </row>
        <row r="148">
          <cell r="D148" t="str">
            <v>4000 · Per-pupil alloc</v>
          </cell>
          <cell r="E148" t="str">
            <v>Revenue</v>
          </cell>
          <cell r="F148" t="str">
            <v>01 State and Local Revenue</v>
          </cell>
          <cell r="G148" t="str">
            <v>400 · Per-Pupil Operating Revenue</v>
          </cell>
          <cell r="H148" t="str">
            <v>Revenue</v>
          </cell>
          <cell r="I148" t="str">
            <v>Per Pupil Charter Payments</v>
          </cell>
          <cell r="J148" t="str">
            <v>4000</v>
          </cell>
          <cell r="K148" t="str">
            <v xml:space="preserve">DC funding for grade-level </v>
          </cell>
        </row>
        <row r="149">
          <cell r="D149" t="str">
            <v>4010 · Per-pupil SpEd alloc</v>
          </cell>
          <cell r="E149" t="str">
            <v>Revenue</v>
          </cell>
          <cell r="F149" t="str">
            <v>01 State and Local Revenue</v>
          </cell>
          <cell r="G149" t="str">
            <v>400 · Per-Pupil Operating Revenue</v>
          </cell>
          <cell r="H149" t="str">
            <v>Revenue</v>
          </cell>
          <cell r="I149" t="str">
            <v>Per Pupil Charter Payments</v>
          </cell>
          <cell r="J149" t="str">
            <v>4010</v>
          </cell>
          <cell r="K149" t="str">
            <v xml:space="preserve">DC funding for SpEd Levels 1-4, plus Blackman Jones and Attorney Fees </v>
          </cell>
        </row>
        <row r="150">
          <cell r="D150" t="str">
            <v>4011 · Per-pupil SpEd ESY</v>
          </cell>
          <cell r="E150" t="str">
            <v>Revenue</v>
          </cell>
          <cell r="F150" t="str">
            <v>01 State and Local Revenue</v>
          </cell>
          <cell r="G150" t="str">
            <v>400 · Per-Pupil Operating Revenue</v>
          </cell>
          <cell r="H150" t="str">
            <v>Revenue</v>
          </cell>
          <cell r="I150" t="str">
            <v>Per Pupil Charter Payments</v>
          </cell>
          <cell r="J150" t="str">
            <v>4011</v>
          </cell>
          <cell r="K150" t="str">
            <v>DC funding for SpEd during summer, Extended School Year</v>
          </cell>
        </row>
        <row r="151">
          <cell r="D151" t="str">
            <v>4020 · Per-pupil LEP/NEP alloc</v>
          </cell>
          <cell r="E151" t="str">
            <v>Revenue</v>
          </cell>
          <cell r="F151" t="str">
            <v>01 State and Local Revenue</v>
          </cell>
          <cell r="G151" t="str">
            <v>400 · Per-Pupil Operating Revenue</v>
          </cell>
          <cell r="H151" t="str">
            <v>Revenue</v>
          </cell>
          <cell r="I151" t="str">
            <v>Per Pupil Charter Payments</v>
          </cell>
          <cell r="J151" t="str">
            <v>4020</v>
          </cell>
          <cell r="K151" t="str">
            <v xml:space="preserve">DC Funding for Limited/No English Proficiency (aka ELL) </v>
          </cell>
        </row>
        <row r="152">
          <cell r="D152" t="str">
            <v>4030 · Per-pupil summer alloc</v>
          </cell>
          <cell r="E152" t="str">
            <v>Revenue</v>
          </cell>
          <cell r="F152" t="str">
            <v>01 State and Local Revenue</v>
          </cell>
          <cell r="G152" t="str">
            <v>400 · Per-Pupil Operating Revenue</v>
          </cell>
          <cell r="H152" t="str">
            <v>Revenue</v>
          </cell>
          <cell r="I152" t="str">
            <v>Per Pupil Charter Payments</v>
          </cell>
          <cell r="J152" t="str">
            <v>4030</v>
          </cell>
          <cell r="K152" t="str">
            <v>Discontinued DC funding for summer school</v>
          </cell>
        </row>
        <row r="153">
          <cell r="D153" t="str">
            <v>4040 · Per-pupil At Risk</v>
          </cell>
          <cell r="E153" t="str">
            <v>Revenue</v>
          </cell>
          <cell r="F153" t="str">
            <v>01 State and Local Revenue</v>
          </cell>
          <cell r="G153" t="str">
            <v>400 · Per-Pupil Operating Revenue</v>
          </cell>
          <cell r="H153" t="str">
            <v>Revenue</v>
          </cell>
          <cell r="I153" t="str">
            <v>Per Pupil Charter Payments</v>
          </cell>
          <cell r="J153" t="str">
            <v>4040</v>
          </cell>
          <cell r="K153" t="str">
            <v>DC funding for At Risk, began in SY14-15</v>
          </cell>
        </row>
        <row r="154">
          <cell r="D154" t="str">
            <v>4050 · Per-pupil adjustment</v>
          </cell>
          <cell r="E154" t="str">
            <v>Revenue</v>
          </cell>
          <cell r="F154" t="str">
            <v>01 State and Local Revenue</v>
          </cell>
          <cell r="G154" t="str">
            <v>400 · Per-Pupil Operating Revenue</v>
          </cell>
          <cell r="H154" t="str">
            <v>Revenue</v>
          </cell>
          <cell r="I154" t="str">
            <v>Per Pupil Charter Payments</v>
          </cell>
          <cell r="J154" t="str">
            <v>4050</v>
          </cell>
          <cell r="K154" t="str">
            <v>Adjustments to previous years’ supplemental funding. Using this account instead of SpEd or LEP/NEP account allows those accounts to be reconciled more easily</v>
          </cell>
        </row>
        <row r="155">
          <cell r="D155" t="str">
            <v>4090 · Per-pupil shortfall contingency</v>
          </cell>
          <cell r="E155" t="str">
            <v>Revenue</v>
          </cell>
          <cell r="F155" t="str">
            <v>01 State and Local Revenue</v>
          </cell>
          <cell r="G155" t="str">
            <v>400 · Per-Pupil Operating Revenue</v>
          </cell>
          <cell r="H155" t="str">
            <v>Revenue</v>
          </cell>
          <cell r="I155" t="str">
            <v>Per Pupil Charter Payments</v>
          </cell>
          <cell r="J155" t="str">
            <v>4090</v>
          </cell>
          <cell r="K155" t="str">
            <v>A discount on funding to help schools identify potential shortfall</v>
          </cell>
        </row>
        <row r="157">
          <cell r="D157" t="str">
            <v>4100 · Per-pupil facility alloc</v>
          </cell>
          <cell r="E157" t="str">
            <v>Revenue</v>
          </cell>
          <cell r="F157" t="str">
            <v>01 State and Local Revenue</v>
          </cell>
          <cell r="G157" t="str">
            <v>410 · Per-Pupil Facility Revenue</v>
          </cell>
          <cell r="H157" t="str">
            <v>Revenue</v>
          </cell>
          <cell r="I157" t="str">
            <v>Per Pupil Facilities Allowance</v>
          </cell>
          <cell r="J157" t="str">
            <v>4100</v>
          </cell>
          <cell r="K157" t="str">
            <v>DC funding for facilities</v>
          </cell>
        </row>
        <row r="159">
          <cell r="D159" t="str">
            <v>4200 · Local grants</v>
          </cell>
          <cell r="E159" t="str">
            <v>Revenue</v>
          </cell>
          <cell r="F159" t="str">
            <v>01 State and Local Revenue</v>
          </cell>
          <cell r="G159" t="str">
            <v>420 · Other Local Revenue</v>
          </cell>
          <cell r="H159" t="str">
            <v>Revenue</v>
          </cell>
          <cell r="I159" t="str">
            <v>Other Government Funding/Grants</v>
          </cell>
          <cell r="J159" t="str">
            <v>4200</v>
          </cell>
          <cell r="K159" t="str">
            <v>Local grants. Ex: DC Pay, OSSE Garden, OSSE Tech (Note: Ensure no federal source)</v>
          </cell>
        </row>
        <row r="160">
          <cell r="D160" t="str">
            <v>4900 · Government Grant pass through income</v>
          </cell>
          <cell r="E160" t="str">
            <v>Revenue</v>
          </cell>
          <cell r="F160" t="str">
            <v>01 State and Local Revenue</v>
          </cell>
          <cell r="G160" t="str">
            <v>420 · Other Local Revenue</v>
          </cell>
          <cell r="H160" t="str">
            <v>Revenue</v>
          </cell>
          <cell r="I160" t="str">
            <v>Other Government Funding/Grants</v>
          </cell>
          <cell r="J160">
            <v>4900</v>
          </cell>
          <cell r="K160" t="str">
            <v>Custom Account</v>
          </cell>
        </row>
        <row r="161">
          <cell r="D161" t="str">
            <v>4210 · Local programs</v>
          </cell>
          <cell r="E161" t="str">
            <v>Revenue</v>
          </cell>
          <cell r="F161" t="str">
            <v>01 State and Local Revenue</v>
          </cell>
          <cell r="G161" t="str">
            <v>420 · Other Local Revenue</v>
          </cell>
          <cell r="H161" t="str">
            <v>Revenue</v>
          </cell>
          <cell r="I161" t="str">
            <v>Other Government Funding/Grants</v>
          </cell>
          <cell r="J161" t="str">
            <v>4210</v>
          </cell>
          <cell r="K161" t="str">
            <v>Local programs. Ex: Healthy Schools Act, NSLP State Revenue Match</v>
          </cell>
        </row>
        <row r="165">
          <cell r="D165" t="str">
            <v>5000 · NCLB Title 1</v>
          </cell>
          <cell r="E165" t="str">
            <v>Revenue</v>
          </cell>
          <cell r="F165" t="str">
            <v>02 Federal Revenue</v>
          </cell>
          <cell r="G165" t="str">
            <v>500 · Federal Grants</v>
          </cell>
          <cell r="H165" t="str">
            <v>Revenue</v>
          </cell>
          <cell r="I165" t="str">
            <v>Federal Entitlements</v>
          </cell>
          <cell r="J165" t="str">
            <v>5000</v>
          </cell>
          <cell r="K165" t="str">
            <v>Federal funding for disadvantaged (Amount driven by FRL % of K-12)</v>
          </cell>
        </row>
        <row r="166">
          <cell r="D166" t="str">
            <v>5001 · NCLB Title 2</v>
          </cell>
          <cell r="E166" t="str">
            <v>Revenue</v>
          </cell>
          <cell r="F166" t="str">
            <v>02 Federal Revenue</v>
          </cell>
          <cell r="G166" t="str">
            <v>500 · Federal Grants</v>
          </cell>
          <cell r="H166" t="str">
            <v>Revenue</v>
          </cell>
          <cell r="I166" t="str">
            <v>Federal Entitlements</v>
          </cell>
          <cell r="J166" t="str">
            <v>5001</v>
          </cell>
          <cell r="K166" t="str">
            <v>Federal funding for high quality teachers, principals (Amount driven by # K-12 Students)</v>
          </cell>
        </row>
        <row r="167">
          <cell r="D167" t="str">
            <v>5002 · NCLB Title 3</v>
          </cell>
          <cell r="E167" t="str">
            <v>Revenue</v>
          </cell>
          <cell r="F167" t="str">
            <v>02 Federal Revenue</v>
          </cell>
          <cell r="G167" t="str">
            <v>500 · Federal Grants</v>
          </cell>
          <cell r="H167" t="str">
            <v>Revenue</v>
          </cell>
          <cell r="I167" t="str">
            <v>Federal Entitlements</v>
          </cell>
          <cell r="J167" t="str">
            <v>5002</v>
          </cell>
          <cell r="K167" t="str">
            <v>Federal funding for LEP. (Minimum of $10,000, unless part of consortium; driven by # LEP students 3-21 yrs old)</v>
          </cell>
        </row>
        <row r="168">
          <cell r="D168" t="str">
            <v>5003 · IDEA 611</v>
          </cell>
          <cell r="E168" t="str">
            <v>Revenue</v>
          </cell>
          <cell r="F168" t="str">
            <v>02 Federal Revenue</v>
          </cell>
          <cell r="G168" t="str">
            <v>500 · Federal Grants</v>
          </cell>
          <cell r="H168" t="str">
            <v>Revenue</v>
          </cell>
          <cell r="I168" t="str">
            <v>Federal Entitlements</v>
          </cell>
          <cell r="J168" t="str">
            <v>5003</v>
          </cell>
          <cell r="K168" t="str">
            <v>Federal funding for SpEd, ages 3-21</v>
          </cell>
        </row>
        <row r="169">
          <cell r="D169" t="str">
            <v>5004 · IDEA 619</v>
          </cell>
          <cell r="E169" t="str">
            <v>Revenue</v>
          </cell>
          <cell r="F169" t="str">
            <v>02 Federal Revenue</v>
          </cell>
          <cell r="G169" t="str">
            <v>500 · Federal Grants</v>
          </cell>
          <cell r="H169" t="str">
            <v>Revenue</v>
          </cell>
          <cell r="I169" t="str">
            <v>Federal Entitlements</v>
          </cell>
          <cell r="J169" t="str">
            <v>5004</v>
          </cell>
          <cell r="K169" t="str">
            <v>Federal funding for SpEd, ages 3-5</v>
          </cell>
        </row>
        <row r="170">
          <cell r="D170" t="str">
            <v>5010 · Title Vb grants</v>
          </cell>
          <cell r="E170" t="str">
            <v>Revenue</v>
          </cell>
          <cell r="F170" t="str">
            <v>02 Federal Revenue</v>
          </cell>
          <cell r="G170" t="str">
            <v>500 · Federal Grants</v>
          </cell>
          <cell r="H170" t="str">
            <v>Revenue</v>
          </cell>
          <cell r="I170" t="str">
            <v>Federal Entitlements</v>
          </cell>
          <cell r="J170" t="str">
            <v>5010</v>
          </cell>
          <cell r="K170" t="str">
            <v>Federal funding for startup charter schools</v>
          </cell>
        </row>
        <row r="171">
          <cell r="D171" t="str">
            <v>5030 · Competitive federal grants</v>
          </cell>
          <cell r="E171" t="str">
            <v>Revenue</v>
          </cell>
          <cell r="F171" t="str">
            <v>02 Federal Revenue</v>
          </cell>
          <cell r="G171" t="str">
            <v>500 · Federal Grants</v>
          </cell>
          <cell r="H171" t="str">
            <v>Revenue</v>
          </cell>
          <cell r="I171" t="str">
            <v>Other Government Funding/Grants</v>
          </cell>
          <cell r="J171" t="str">
            <v>5030</v>
          </cell>
          <cell r="K171" t="str">
            <v>Federal funding for other grants (typically comes from OSSE). Ex: SOAR, PLaCES, RTTT</v>
          </cell>
        </row>
        <row r="172">
          <cell r="D172" t="str">
            <v>5100 · National school lunch prog</v>
          </cell>
          <cell r="E172" t="str">
            <v>Revenue</v>
          </cell>
          <cell r="F172" t="str">
            <v>02 Federal Revenue</v>
          </cell>
          <cell r="G172" t="str">
            <v>510 · Federal Programs</v>
          </cell>
          <cell r="H172" t="str">
            <v>Revenue</v>
          </cell>
          <cell r="I172" t="str">
            <v>Other Government Funding/Grants</v>
          </cell>
          <cell r="J172" t="str">
            <v>5100</v>
          </cell>
          <cell r="K172" t="str">
            <v xml:space="preserve">Federal program to subsidize breakfast, lunch, &amp; snack. Monthly claim. </v>
          </cell>
        </row>
        <row r="174">
          <cell r="D174" t="str">
            <v>5103 · Donated Federal Commodities</v>
          </cell>
          <cell r="E174" t="str">
            <v>Revenue</v>
          </cell>
          <cell r="F174" t="str">
            <v>02 Federal Revenue</v>
          </cell>
          <cell r="G174" t="str">
            <v>510 · Federal Programs</v>
          </cell>
          <cell r="H174" t="str">
            <v>Revenue</v>
          </cell>
          <cell r="I174" t="str">
            <v>Other Government Funding/Grants</v>
          </cell>
          <cell r="J174" t="str">
            <v>5103</v>
          </cell>
          <cell r="K174" t="str">
            <v>Federal program to recognize donated commodities from government. This appears quietly on food services bills, especially from Revolutions Foods.</v>
          </cell>
        </row>
        <row r="175">
          <cell r="D175" t="str">
            <v>5104 · Fresh fruit &amp; vegetables prog</v>
          </cell>
          <cell r="E175" t="str">
            <v>Revenue</v>
          </cell>
          <cell r="F175" t="str">
            <v>02 Federal Revenue</v>
          </cell>
          <cell r="G175" t="str">
            <v>510 · Federal Programs</v>
          </cell>
          <cell r="H175" t="str">
            <v>Revenue</v>
          </cell>
          <cell r="I175" t="str">
            <v>Other Government Funding/Grants</v>
          </cell>
          <cell r="J175" t="str">
            <v>5104</v>
          </cell>
          <cell r="K175" t="str">
            <v>Federal program from USDA. Monthly claim.</v>
          </cell>
        </row>
        <row r="176">
          <cell r="D176" t="str">
            <v>5105 · Child &amp; Adult Care Food Program</v>
          </cell>
          <cell r="E176" t="str">
            <v>Revenue</v>
          </cell>
          <cell r="F176" t="str">
            <v>02 Federal Revenue</v>
          </cell>
          <cell r="G176" t="str">
            <v>510 · Federal Programs</v>
          </cell>
          <cell r="H176" t="str">
            <v>Revenue</v>
          </cell>
          <cell r="I176" t="str">
            <v>Other Government Funding/Grants</v>
          </cell>
          <cell r="J176" t="str">
            <v>5105</v>
          </cell>
          <cell r="K176" t="str">
            <v>Federal program from USDA. Monthly claim.</v>
          </cell>
        </row>
        <row r="177">
          <cell r="D177" t="str">
            <v>5110 · E-rate program</v>
          </cell>
          <cell r="E177" t="str">
            <v>Revenue</v>
          </cell>
          <cell r="F177" t="str">
            <v>02 Federal Revenue</v>
          </cell>
          <cell r="G177" t="str">
            <v>510 · Federal Programs</v>
          </cell>
          <cell r="H177" t="str">
            <v>Revenue</v>
          </cell>
          <cell r="I177" t="str">
            <v>Other Government Funding/Grants</v>
          </cell>
          <cell r="J177" t="str">
            <v>5110</v>
          </cell>
          <cell r="K177" t="str">
            <v>Federal program to subsidize technology. Revenue appears as a reimbursement check from vendor or as a discount on vendor bill. The full amount of the expense should be recognized as 9120, with the discount recorded as revenue in this account.)</v>
          </cell>
        </row>
        <row r="178">
          <cell r="D178" t="str">
            <v>5120 · Medicaid program</v>
          </cell>
          <cell r="E178" t="str">
            <v>Revenue</v>
          </cell>
          <cell r="F178" t="str">
            <v>02 Federal Revenue</v>
          </cell>
          <cell r="G178" t="str">
            <v>510 · Federal Programs</v>
          </cell>
          <cell r="H178" t="str">
            <v>Revenue</v>
          </cell>
          <cell r="I178" t="str">
            <v>Other Government Funding/Grants</v>
          </cell>
          <cell r="J178" t="str">
            <v>5120</v>
          </cell>
          <cell r="K178" t="str">
            <v>Federal program to reimburse for SpEd services provided to low-income students.</v>
          </cell>
        </row>
        <row r="179">
          <cell r="D179" t="str">
            <v>5130 · Child care subsidy program</v>
          </cell>
          <cell r="E179" t="str">
            <v>Revenue</v>
          </cell>
          <cell r="F179" t="str">
            <v>02 Federal Revenue</v>
          </cell>
          <cell r="G179" t="str">
            <v>500 · Federal Grants</v>
          </cell>
          <cell r="H179" t="str">
            <v>Revenue</v>
          </cell>
          <cell r="I179" t="str">
            <v>Other Government Funding/Grants</v>
          </cell>
          <cell r="J179" t="str">
            <v>5130</v>
          </cell>
          <cell r="K179" t="str">
            <v>Federal program from HHS to subsidize after care. Very challenging to acquire. Monthly claim.</v>
          </cell>
        </row>
        <row r="182">
          <cell r="D182" t="str">
            <v>6000 · Individual grants</v>
          </cell>
          <cell r="E182" t="str">
            <v>Revenue</v>
          </cell>
          <cell r="F182" t="str">
            <v>03 Private Grants and Donations</v>
          </cell>
          <cell r="G182" t="str">
            <v>600 · Private Grants</v>
          </cell>
          <cell r="H182" t="str">
            <v>Revenue</v>
          </cell>
          <cell r="I182" t="str">
            <v>Private Grants and Donations</v>
          </cell>
          <cell r="J182" t="str">
            <v>6000</v>
          </cell>
          <cell r="K182" t="str">
            <v>Grants from individuals. Record as of date of letter, subject to contingencies. Grants typically have a use or time restriction on them (versus a contribution).</v>
          </cell>
        </row>
        <row r="183">
          <cell r="D183" t="str">
            <v>6010 · Corporate/business grants</v>
          </cell>
          <cell r="E183" t="str">
            <v>Revenue</v>
          </cell>
          <cell r="F183" t="str">
            <v>03 Private Grants and Donations</v>
          </cell>
          <cell r="G183" t="str">
            <v>600 · Private Grants</v>
          </cell>
          <cell r="H183" t="str">
            <v>Revenue</v>
          </cell>
          <cell r="I183" t="str">
            <v>Private Grants and Donations</v>
          </cell>
          <cell r="J183" t="str">
            <v>6010</v>
          </cell>
          <cell r="K183" t="str">
            <v>Grants from a business. Record as of date of letter, subject to contingencies</v>
          </cell>
        </row>
        <row r="184">
          <cell r="D184" t="str">
            <v>6020 · Foundation grants</v>
          </cell>
          <cell r="E184" t="str">
            <v>Revenue</v>
          </cell>
          <cell r="F184" t="str">
            <v>03 Private Grants and Donations</v>
          </cell>
          <cell r="G184" t="str">
            <v>600 · Private Grants</v>
          </cell>
          <cell r="H184" t="str">
            <v>Revenue</v>
          </cell>
          <cell r="I184" t="str">
            <v>Private Grants and Donations</v>
          </cell>
          <cell r="J184" t="str">
            <v>6020</v>
          </cell>
          <cell r="K184" t="str">
            <v>Grants from foundations. Record as of date of letter, subject to contingencies</v>
          </cell>
        </row>
        <row r="185">
          <cell r="D185" t="str">
            <v>6050 · Capital grants</v>
          </cell>
          <cell r="E185" t="str">
            <v>Revenue</v>
          </cell>
          <cell r="F185" t="str">
            <v>03 Private Grants and Donations</v>
          </cell>
          <cell r="G185" t="str">
            <v>600 · Private Grants</v>
          </cell>
          <cell r="H185" t="str">
            <v>Revenue</v>
          </cell>
          <cell r="I185" t="str">
            <v>Private Grants and Donations</v>
          </cell>
          <cell r="J185" t="str">
            <v>6050</v>
          </cell>
          <cell r="K185" t="str">
            <v>Grants from foundations specified for a building project.</v>
          </cell>
        </row>
        <row r="187">
          <cell r="D187" t="str">
            <v>6200 · Individual contributions</v>
          </cell>
          <cell r="E187" t="str">
            <v>Revenue</v>
          </cell>
          <cell r="F187" t="str">
            <v>03 Private Grants and Donations</v>
          </cell>
          <cell r="G187" t="str">
            <v>620 · Private Contributions</v>
          </cell>
          <cell r="H187" t="str">
            <v>Revenue</v>
          </cell>
          <cell r="I187" t="str">
            <v>Private Grants and Donations</v>
          </cell>
          <cell r="J187" t="str">
            <v>6200</v>
          </cell>
          <cell r="K187" t="str">
            <v>Contributions from individuals. Record as of pledge date. Contributions typically have no use or time restrictions on them.</v>
          </cell>
        </row>
        <row r="188">
          <cell r="D188" t="str">
            <v>6250 · Capital campaign contributions</v>
          </cell>
          <cell r="E188" t="str">
            <v>Revenue</v>
          </cell>
          <cell r="F188" t="str">
            <v>03 Private Grants and Donations</v>
          </cell>
          <cell r="G188" t="str">
            <v>620 · Private Contributions</v>
          </cell>
          <cell r="H188" t="str">
            <v>Revenue</v>
          </cell>
          <cell r="I188" t="str">
            <v>Private Grants and Donations</v>
          </cell>
          <cell r="J188">
            <v>6250</v>
          </cell>
          <cell r="K188" t="str">
            <v>Custom Account</v>
          </cell>
        </row>
        <row r="189">
          <cell r="D189" t="str">
            <v>5325 · E-Script contributions</v>
          </cell>
          <cell r="E189" t="str">
            <v>Revenue</v>
          </cell>
          <cell r="F189" t="str">
            <v>03 Private Grants and Donations</v>
          </cell>
          <cell r="G189" t="str">
            <v>620 · Private Contributions</v>
          </cell>
          <cell r="H189" t="str">
            <v>Revenue</v>
          </cell>
          <cell r="I189" t="str">
            <v>Private Grants and Donations</v>
          </cell>
          <cell r="J189">
            <v>5325</v>
          </cell>
          <cell r="K189" t="str">
            <v>Custom Account</v>
          </cell>
        </row>
        <row r="190">
          <cell r="D190" t="str">
            <v>5200 · Restricted Donation</v>
          </cell>
          <cell r="E190" t="str">
            <v>Revenue</v>
          </cell>
          <cell r="F190" t="str">
            <v>03 Private Grants and Donations</v>
          </cell>
          <cell r="G190" t="str">
            <v>620 · Private Contributions</v>
          </cell>
          <cell r="H190" t="str">
            <v>Revenue</v>
          </cell>
          <cell r="I190" t="str">
            <v>Private Grants and Donations</v>
          </cell>
          <cell r="J190">
            <v>5200</v>
          </cell>
          <cell r="K190" t="str">
            <v>Custom Account</v>
          </cell>
        </row>
        <row r="191">
          <cell r="D191" t="str">
            <v>6210 · Corporate contributions</v>
          </cell>
          <cell r="E191" t="str">
            <v>Revenue</v>
          </cell>
          <cell r="F191" t="str">
            <v>03 Private Grants and Donations</v>
          </cell>
          <cell r="G191" t="str">
            <v>620 · Private Contributions</v>
          </cell>
          <cell r="H191" t="str">
            <v>Revenue</v>
          </cell>
          <cell r="I191" t="str">
            <v>Private Grants and Donations</v>
          </cell>
          <cell r="J191" t="str">
            <v>6210</v>
          </cell>
          <cell r="K191" t="str">
            <v>Contributions from businesses. Record as of pledge dated.</v>
          </cell>
        </row>
        <row r="192">
          <cell r="D192" t="str">
            <v>6220 · Foundation contributions</v>
          </cell>
          <cell r="E192" t="str">
            <v>Revenue</v>
          </cell>
          <cell r="F192" t="str">
            <v>03 Private Grants and Donations</v>
          </cell>
          <cell r="G192" t="str">
            <v>620 · Private Contributions</v>
          </cell>
          <cell r="H192" t="str">
            <v>Revenue</v>
          </cell>
          <cell r="I192" t="str">
            <v>Private Grants and Donations</v>
          </cell>
          <cell r="J192" t="str">
            <v>6220</v>
          </cell>
          <cell r="K192" t="str">
            <v>Contributions from foundations. Record as of pledge date.</v>
          </cell>
        </row>
        <row r="193">
          <cell r="D193" t="str">
            <v>6230 · Special event contributions</v>
          </cell>
          <cell r="E193" t="str">
            <v>Revenue</v>
          </cell>
          <cell r="F193" t="str">
            <v>03 Private Grants and Donations</v>
          </cell>
          <cell r="G193" t="str">
            <v>620 · Private Contributions</v>
          </cell>
          <cell r="H193" t="str">
            <v>Revenue</v>
          </cell>
          <cell r="I193" t="str">
            <v>Private Grants and Donations</v>
          </cell>
          <cell r="J193" t="str">
            <v>6230</v>
          </cell>
          <cell r="K193" t="str">
            <v>Contributions for special events. Frequently, the school will want to track sponsors, auctions, &amp; tickets separately. This is done with a job Ex: SY14-15:Gala:Tickets</v>
          </cell>
        </row>
        <row r="194">
          <cell r="D194" t="str">
            <v>6300 · Before care after care fees</v>
          </cell>
          <cell r="E194" t="str">
            <v>Revenue</v>
          </cell>
          <cell r="F194" t="str">
            <v>04 Earned Fees</v>
          </cell>
          <cell r="G194" t="str">
            <v>630 · Activity Fees</v>
          </cell>
          <cell r="H194" t="str">
            <v>Revenue</v>
          </cell>
          <cell r="I194" t="str">
            <v>Activity Fees</v>
          </cell>
          <cell r="J194" t="str">
            <v>6300</v>
          </cell>
          <cell r="K194" t="str">
            <v>Student payments for before care, after care</v>
          </cell>
        </row>
        <row r="195">
          <cell r="D195" t="str">
            <v>6302 · Bus/Transportation fees</v>
          </cell>
          <cell r="E195" t="str">
            <v>Revenue</v>
          </cell>
          <cell r="F195" t="str">
            <v>04 Earned Fees</v>
          </cell>
          <cell r="G195" t="str">
            <v>630 · Activity Fees</v>
          </cell>
          <cell r="H195" t="str">
            <v>Revenue</v>
          </cell>
          <cell r="I195" t="str">
            <v>Activity Fees</v>
          </cell>
          <cell r="J195">
            <v>6302</v>
          </cell>
          <cell r="K195" t="str">
            <v>Custom Account</v>
          </cell>
        </row>
        <row r="196">
          <cell r="D196" t="str">
            <v>6110 · Supplemental program fees</v>
          </cell>
          <cell r="E196" t="str">
            <v>Revenue</v>
          </cell>
          <cell r="F196" t="str">
            <v>04 Earned Fees</v>
          </cell>
          <cell r="G196" t="str">
            <v>630 · Activity Fees</v>
          </cell>
          <cell r="H196" t="str">
            <v>Revenue</v>
          </cell>
          <cell r="I196" t="str">
            <v>Activity Fees</v>
          </cell>
          <cell r="J196">
            <v>6110</v>
          </cell>
          <cell r="K196" t="str">
            <v>Custom Account</v>
          </cell>
        </row>
        <row r="197">
          <cell r="D197" t="str">
            <v>6130 · Sports Fees</v>
          </cell>
          <cell r="E197" t="str">
            <v>Revenue</v>
          </cell>
          <cell r="F197" t="str">
            <v>04 Earned Fees</v>
          </cell>
          <cell r="G197" t="str">
            <v>630 · Activity Fees</v>
          </cell>
          <cell r="H197" t="str">
            <v>Revenue</v>
          </cell>
          <cell r="I197" t="str">
            <v>Activity Fees</v>
          </cell>
          <cell r="J197">
            <v>6130</v>
          </cell>
          <cell r="K197" t="str">
            <v>Custom Account</v>
          </cell>
        </row>
        <row r="198">
          <cell r="D198" t="str">
            <v>6301 · Supplemental summer fees</v>
          </cell>
          <cell r="E198" t="str">
            <v>Revenue</v>
          </cell>
          <cell r="F198" t="str">
            <v>04 Earned Fees</v>
          </cell>
          <cell r="G198" t="str">
            <v>620 · Private Contributions</v>
          </cell>
          <cell r="H198" t="str">
            <v>Revenue</v>
          </cell>
          <cell r="I198" t="str">
            <v>Activity Fees</v>
          </cell>
          <cell r="J198" t="str">
            <v>6301</v>
          </cell>
          <cell r="K198" t="str">
            <v>Student payments for summer</v>
          </cell>
        </row>
        <row r="200">
          <cell r="D200" t="str">
            <v>6305 · Other program fees</v>
          </cell>
          <cell r="E200" t="str">
            <v>Revenue</v>
          </cell>
          <cell r="F200" t="str">
            <v>04 Earned Fees</v>
          </cell>
          <cell r="G200" t="str">
            <v>630 · Activity Fees</v>
          </cell>
          <cell r="H200" t="str">
            <v>Revenue</v>
          </cell>
          <cell r="I200" t="str">
            <v>Activity Fees</v>
          </cell>
          <cell r="J200" t="str">
            <v>6305</v>
          </cell>
          <cell r="K200" t="str">
            <v>Student payments for other programs</v>
          </cell>
        </row>
        <row r="201">
          <cell r="D201" t="str">
            <v>6310 · Field trip fees</v>
          </cell>
          <cell r="E201" t="str">
            <v>Revenue</v>
          </cell>
          <cell r="F201" t="str">
            <v>04 Earned Fees</v>
          </cell>
          <cell r="G201" t="str">
            <v>630 · Activity Fees</v>
          </cell>
          <cell r="H201" t="str">
            <v>Revenue</v>
          </cell>
          <cell r="I201" t="str">
            <v>Activity Fees</v>
          </cell>
          <cell r="J201" t="str">
            <v>6310</v>
          </cell>
          <cell r="K201" t="str">
            <v>Student payments for field trips</v>
          </cell>
        </row>
        <row r="202">
          <cell r="D202" t="str">
            <v>6320 · Club &amp; other fees</v>
          </cell>
          <cell r="E202" t="str">
            <v>Revenue</v>
          </cell>
          <cell r="F202" t="str">
            <v>04 Earned Fees</v>
          </cell>
          <cell r="G202" t="str">
            <v>630 · Activity Fees</v>
          </cell>
          <cell r="H202" t="str">
            <v>Revenue</v>
          </cell>
          <cell r="I202" t="str">
            <v>Activity Fees</v>
          </cell>
          <cell r="J202" t="str">
            <v>6320</v>
          </cell>
          <cell r="K202" t="str">
            <v>Student payment for clubs, etc</v>
          </cell>
        </row>
        <row r="204">
          <cell r="D204" t="str">
            <v>6400 · Paid meal sales</v>
          </cell>
          <cell r="E204" t="str">
            <v>Revenue</v>
          </cell>
          <cell r="F204" t="str">
            <v>04 Earned Fees</v>
          </cell>
          <cell r="G204" t="str">
            <v>640 · School Sales</v>
          </cell>
          <cell r="H204" t="str">
            <v>Revenue</v>
          </cell>
          <cell r="I204" t="str">
            <v>Activity Fees</v>
          </cell>
          <cell r="J204" t="str">
            <v>6400</v>
          </cell>
          <cell r="K204" t="str">
            <v>Student payments for meals</v>
          </cell>
        </row>
        <row r="205">
          <cell r="D205" t="str">
            <v>6410 · School store sales</v>
          </cell>
          <cell r="E205" t="str">
            <v>Revenue</v>
          </cell>
          <cell r="F205" t="str">
            <v>04 Earned Fees</v>
          </cell>
          <cell r="G205" t="str">
            <v>640 · School Sales</v>
          </cell>
          <cell r="H205" t="str">
            <v>Revenue</v>
          </cell>
          <cell r="I205" t="str">
            <v>Activity Fees</v>
          </cell>
          <cell r="J205" t="str">
            <v>6410</v>
          </cell>
          <cell r="K205" t="str">
            <v>Student payments for school store</v>
          </cell>
        </row>
        <row r="206">
          <cell r="D206" t="str">
            <v>6411 · Development school store sales</v>
          </cell>
          <cell r="E206" t="str">
            <v>Revenue</v>
          </cell>
          <cell r="F206" t="str">
            <v>04 Earned Fees</v>
          </cell>
          <cell r="G206" t="str">
            <v>640 · School Sales</v>
          </cell>
          <cell r="H206" t="str">
            <v>Revenue</v>
          </cell>
          <cell r="I206" t="str">
            <v>Activity Fees</v>
          </cell>
          <cell r="J206">
            <v>6411</v>
          </cell>
          <cell r="K206" t="str">
            <v>Custom Account</v>
          </cell>
        </row>
        <row r="207">
          <cell r="D207" t="str">
            <v>6420 · Student/parent fundraising</v>
          </cell>
          <cell r="E207" t="str">
            <v>Revenue</v>
          </cell>
          <cell r="F207" t="str">
            <v>04 Earned Fees</v>
          </cell>
          <cell r="G207" t="str">
            <v>640 · School Sales</v>
          </cell>
          <cell r="H207" t="str">
            <v>Revenue</v>
          </cell>
          <cell r="I207" t="str">
            <v>Activity Fees</v>
          </cell>
          <cell r="J207" t="str">
            <v>6420</v>
          </cell>
          <cell r="K207" t="str">
            <v>Student fundraising</v>
          </cell>
        </row>
        <row r="208">
          <cell r="D208" t="str">
            <v>6430 · Student uniform sales</v>
          </cell>
          <cell r="E208" t="str">
            <v>Revenue</v>
          </cell>
          <cell r="F208" t="str">
            <v>04 Earned Fees</v>
          </cell>
          <cell r="G208" t="str">
            <v>640 · School Sales</v>
          </cell>
          <cell r="H208" t="str">
            <v>Revenue</v>
          </cell>
          <cell r="I208" t="str">
            <v>Activity Fees</v>
          </cell>
          <cell r="J208" t="str">
            <v>6430</v>
          </cell>
          <cell r="K208" t="str">
            <v>Student payments for uniforms</v>
          </cell>
        </row>
        <row r="210">
          <cell r="D210" t="str">
            <v>6500 · Short-term investments</v>
          </cell>
          <cell r="E210" t="str">
            <v>Revenue</v>
          </cell>
          <cell r="F210" t="str">
            <v>04 Earned Fees</v>
          </cell>
          <cell r="G210" t="str">
            <v>650 · Additional Revenue</v>
          </cell>
          <cell r="H210" t="str">
            <v>Revenue</v>
          </cell>
          <cell r="I210" t="str">
            <v>Other Income</v>
          </cell>
          <cell r="J210" t="str">
            <v>6500</v>
          </cell>
          <cell r="K210" t="str">
            <v>Interest from cash or cash equivalents</v>
          </cell>
        </row>
        <row r="211">
          <cell r="D211" t="str">
            <v>6510 · Dividends &amp; interest securities</v>
          </cell>
          <cell r="E211" t="str">
            <v>Revenue</v>
          </cell>
          <cell r="F211" t="str">
            <v>04 Earned Fees</v>
          </cell>
          <cell r="G211" t="str">
            <v>650 · Additional Revenue</v>
          </cell>
          <cell r="H211" t="str">
            <v>Revenue</v>
          </cell>
          <cell r="I211" t="str">
            <v>Other Income</v>
          </cell>
          <cell r="J211" t="str">
            <v>6510</v>
          </cell>
          <cell r="K211" t="str">
            <v>Dividends from securities or interest from CDs, or other interest-bearing investments.</v>
          </cell>
        </row>
        <row r="212">
          <cell r="D212" t="str">
            <v>6520 · Rental revenue</v>
          </cell>
          <cell r="E212" t="str">
            <v>Revenue</v>
          </cell>
          <cell r="F212" t="str">
            <v>04 Earned Fees</v>
          </cell>
          <cell r="G212" t="str">
            <v>650 · Additional Revenue</v>
          </cell>
          <cell r="H212" t="str">
            <v>Revenue</v>
          </cell>
          <cell r="I212" t="str">
            <v>Other Income</v>
          </cell>
          <cell r="J212" t="str">
            <v>6520</v>
          </cell>
          <cell r="K212" t="str">
            <v xml:space="preserve">Fees earned from organizations renting space. This can trigger discussions about Unrelated Business Income </v>
          </cell>
        </row>
        <row r="213">
          <cell r="D213" t="str">
            <v>6530 · Realized gains/losses</v>
          </cell>
          <cell r="E213" t="str">
            <v>Revenue</v>
          </cell>
          <cell r="F213" t="str">
            <v>04 Earned Fees</v>
          </cell>
          <cell r="G213" t="str">
            <v>650 · Additional Revenue</v>
          </cell>
          <cell r="H213" t="str">
            <v>Revenue</v>
          </cell>
          <cell r="I213" t="str">
            <v>Other Income</v>
          </cell>
          <cell r="J213" t="str">
            <v>6530</v>
          </cell>
          <cell r="K213" t="str">
            <v>Gains/losses from executed/closed transactions (e.g. gain on the disposal of an asset, gains or losses from sales of donated stock, hedges closed during period, and the like)</v>
          </cell>
        </row>
        <row r="214">
          <cell r="D214" t="str">
            <v>6540 · Unrealized gains/losses</v>
          </cell>
          <cell r="E214" t="str">
            <v>Revenue</v>
          </cell>
          <cell r="F214" t="str">
            <v>04 Earned Fees</v>
          </cell>
          <cell r="G214" t="str">
            <v>650 · Additional Revenue</v>
          </cell>
          <cell r="H214" t="str">
            <v>Revenue</v>
          </cell>
          <cell r="I214" t="str">
            <v>Other Income</v>
          </cell>
          <cell r="J214" t="str">
            <v>6540</v>
          </cell>
          <cell r="K214" t="str">
            <v>Gains/losses from unexecuted/open transactions (e.g.  changes in hedging instrument value [interest rate swap], marketable securities or CDs held)</v>
          </cell>
        </row>
        <row r="215">
          <cell r="D215" t="str">
            <v>6560 · Miscellaneous revenue</v>
          </cell>
          <cell r="E215" t="str">
            <v>Revenue</v>
          </cell>
          <cell r="F215" t="str">
            <v>04 Earned Fees</v>
          </cell>
          <cell r="G215" t="str">
            <v>650 · Additional Revenue</v>
          </cell>
          <cell r="H215" t="str">
            <v>Revenue</v>
          </cell>
          <cell r="I215" t="str">
            <v>Other Income</v>
          </cell>
          <cell r="J215" t="str">
            <v>6560</v>
          </cell>
          <cell r="K215" t="str">
            <v>Revenue that doesn’t match any other account, including advertising revenue. Attempt to not use.</v>
          </cell>
        </row>
        <row r="216">
          <cell r="D216" t="str">
            <v>6580 · Tuition</v>
          </cell>
          <cell r="E216" t="str">
            <v>Revenue</v>
          </cell>
          <cell r="F216" t="str">
            <v>04 Earned Fees</v>
          </cell>
          <cell r="G216" t="str">
            <v>650 · Additional Revenue</v>
          </cell>
          <cell r="H216" t="str">
            <v>Revenue</v>
          </cell>
          <cell r="I216" t="str">
            <v>Other Income</v>
          </cell>
          <cell r="J216" t="str">
            <v>6580</v>
          </cell>
          <cell r="K216" t="str">
            <v>Fees earned from students that do not reside in D.C. or from other schools who are paying for their students to attend another school</v>
          </cell>
        </row>
        <row r="217">
          <cell r="D217" t="str">
            <v>6999 · Historical revenue</v>
          </cell>
          <cell r="E217" t="str">
            <v>Revenue</v>
          </cell>
          <cell r="F217" t="str">
            <v>04 Earned Fees</v>
          </cell>
          <cell r="G217" t="str">
            <v>650 · Additional Revenue</v>
          </cell>
          <cell r="H217" t="str">
            <v>Revenue</v>
          </cell>
          <cell r="I217" t="str">
            <v>Other Income</v>
          </cell>
          <cell r="J217" t="str">
            <v>6999</v>
          </cell>
          <cell r="K217" t="str">
            <v>An account to map in total expenses from legacy account structures</v>
          </cell>
        </row>
        <row r="219">
          <cell r="D219" t="str">
            <v>6700 · Donated services revenue</v>
          </cell>
          <cell r="E219" t="str">
            <v>Revenue</v>
          </cell>
          <cell r="F219" t="str">
            <v>05 Donated Revenue</v>
          </cell>
          <cell r="G219" t="str">
            <v>670 · Donated Revenue</v>
          </cell>
          <cell r="H219" t="str">
            <v>Revenue</v>
          </cell>
          <cell r="I219" t="str">
            <v>Other Income</v>
          </cell>
          <cell r="J219" t="str">
            <v>6700</v>
          </cell>
          <cell r="K219" t="str">
            <v>Revenue from in-kind services – must be of a professional nature, does not include volunteer work, typically services such as consulting, legal, marketing, and the like show up here, as does rent [i.e. free use of space] (not included in 990 revenue)</v>
          </cell>
        </row>
        <row r="220">
          <cell r="D220" t="str">
            <v>6710 · Donated tangibles revenue</v>
          </cell>
          <cell r="E220" t="str">
            <v>Revenue</v>
          </cell>
          <cell r="F220" t="str">
            <v>05 Donated Revenue</v>
          </cell>
          <cell r="G220" t="str">
            <v>670 · Donated Revenue</v>
          </cell>
          <cell r="H220" t="str">
            <v>Revenue</v>
          </cell>
          <cell r="I220" t="str">
            <v>Other Income</v>
          </cell>
          <cell r="J220" t="str">
            <v>6710</v>
          </cell>
          <cell r="K220" t="str">
            <v>Revenue from in-kind products, such as bookshelves, desks and computers. Record at current value of product</v>
          </cell>
        </row>
        <row r="223">
          <cell r="D223" t="str">
            <v>7000 · Leadership salaries</v>
          </cell>
          <cell r="E223" t="str">
            <v>Expenses</v>
          </cell>
          <cell r="F223" t="str">
            <v>01 Salaries</v>
          </cell>
          <cell r="G223" t="str">
            <v>700 · Curricular Salaries</v>
          </cell>
          <cell r="H223" t="str">
            <v>Personnel Salaries and Benefits</v>
          </cell>
          <cell r="I223" t="str">
            <v>Principal/Executive Salary</v>
          </cell>
          <cell r="J223" t="str">
            <v>7000</v>
          </cell>
          <cell r="K223" t="str">
            <v>Salaries for curricular leaders, including principals, assistant principals. For Executive Director, Chief Academic Officer, use 7300. Note for all salary accounts: Take caution not to have only one employee coded to an account code.</v>
          </cell>
        </row>
        <row r="224">
          <cell r="D224" t="str">
            <v>7010 · Teacher salaries</v>
          </cell>
          <cell r="E224" t="str">
            <v>Expenses</v>
          </cell>
          <cell r="F224" t="str">
            <v>01 Salaries</v>
          </cell>
          <cell r="G224" t="str">
            <v>700 · Curricular Salaries</v>
          </cell>
          <cell r="H224" t="str">
            <v>Personnel Salaries and Benefits</v>
          </cell>
          <cell r="I224" t="str">
            <v>Teachers Salaries</v>
          </cell>
          <cell r="J224" t="str">
            <v>7010</v>
          </cell>
          <cell r="K224" t="str">
            <v>Salaries for grade-level in ES, MS or subject teachers in HS. This does NOT include SpEd teachers, ELL teachers or Specials.</v>
          </cell>
        </row>
        <row r="225">
          <cell r="D225" t="str">
            <v>7011 · SpEd salaries</v>
          </cell>
          <cell r="E225" t="str">
            <v>Expenses</v>
          </cell>
          <cell r="F225" t="str">
            <v>01 Salaries</v>
          </cell>
          <cell r="G225" t="str">
            <v>700 · Curricular Salaries</v>
          </cell>
          <cell r="H225" t="str">
            <v>Personnel Salaries and Benefits</v>
          </cell>
          <cell r="I225" t="str">
            <v>Special Education Salaries</v>
          </cell>
          <cell r="J225" t="str">
            <v>7011</v>
          </cell>
          <cell r="K225" t="str">
            <v xml:space="preserve">Salaries for special education teachers and coordinators </v>
          </cell>
        </row>
        <row r="226">
          <cell r="D226" t="str">
            <v>7012 · ELL teacher salaries</v>
          </cell>
          <cell r="E226" t="str">
            <v>Expenses</v>
          </cell>
          <cell r="F226" t="str">
            <v>01 Salaries</v>
          </cell>
          <cell r="G226" t="str">
            <v>700 · Curricular Salaries</v>
          </cell>
          <cell r="H226" t="str">
            <v>Personnel Salaries and Benefits</v>
          </cell>
          <cell r="I226" t="str">
            <v>Teachers Salaries</v>
          </cell>
          <cell r="J226" t="str">
            <v>7012</v>
          </cell>
          <cell r="K226" t="str">
            <v>Salaries for ELL  teachers and coordinators</v>
          </cell>
        </row>
        <row r="227">
          <cell r="D227" t="str">
            <v>7013 · Specials salaries</v>
          </cell>
          <cell r="E227" t="str">
            <v>Expenses</v>
          </cell>
          <cell r="F227" t="str">
            <v>01 Salaries</v>
          </cell>
          <cell r="G227" t="str">
            <v>700 · Curricular Salaries</v>
          </cell>
          <cell r="H227" t="str">
            <v>Personnel Salaries and Benefits</v>
          </cell>
          <cell r="I227" t="str">
            <v>Teachers Salaries</v>
          </cell>
          <cell r="J227" t="str">
            <v>7013</v>
          </cell>
          <cell r="K227" t="str">
            <v>Salaries for ES, MS specialists in art, music, language, PE, etc. For HS, use 7010. This is an optional account that can be used.</v>
          </cell>
        </row>
        <row r="228">
          <cell r="D228" t="str">
            <v>7014 · Substitute salaries</v>
          </cell>
          <cell r="E228" t="str">
            <v>Expenses</v>
          </cell>
          <cell r="F228" t="str">
            <v>01 Salaries</v>
          </cell>
          <cell r="G228" t="str">
            <v>700 · Curricular Salaries</v>
          </cell>
          <cell r="H228" t="str">
            <v>Personnel Salaries and Benefits</v>
          </cell>
          <cell r="I228" t="str">
            <v>Teachers Salaries</v>
          </cell>
          <cell r="J228" t="str">
            <v>7014</v>
          </cell>
          <cell r="K228" t="str">
            <v>Salaries for short or long-term substitutes that are on payroll. (Note: Unless school is using a company, all substitutes should be paid as employees, not 1099 contractors. This is an IRS law.)</v>
          </cell>
        </row>
        <row r="229">
          <cell r="D229" t="str">
            <v>7020 · Teacher aides salaries</v>
          </cell>
          <cell r="E229" t="str">
            <v>Expenses</v>
          </cell>
          <cell r="F229" t="str">
            <v>01 Salaries</v>
          </cell>
          <cell r="G229" t="str">
            <v>700 · Curricular Salaries</v>
          </cell>
          <cell r="H229" t="str">
            <v>Personnel Salaries and Benefits</v>
          </cell>
          <cell r="I229" t="str">
            <v>Teachers Salaries</v>
          </cell>
          <cell r="J229" t="str">
            <v>7020</v>
          </cell>
          <cell r="K229" t="str">
            <v>Salaries for teacher aides</v>
          </cell>
        </row>
        <row r="230">
          <cell r="D230" t="str">
            <v>7030 · Other curricular salaries</v>
          </cell>
          <cell r="E230" t="str">
            <v>Expenses</v>
          </cell>
          <cell r="F230" t="str">
            <v>01 Salaries</v>
          </cell>
          <cell r="G230" t="str">
            <v>700 · Curricular Salaries</v>
          </cell>
          <cell r="H230" t="str">
            <v>Personnel Salaries and Benefits</v>
          </cell>
          <cell r="I230" t="str">
            <v>Other Education Professionals Salaries</v>
          </cell>
          <cell r="J230" t="str">
            <v>7030</v>
          </cell>
          <cell r="K230" t="str">
            <v>Salaries for other curricular positions. Ex: Reading &amp; math specialists</v>
          </cell>
        </row>
        <row r="231">
          <cell r="D231" t="str">
            <v>7080 · Curricular stipends</v>
          </cell>
          <cell r="E231" t="str">
            <v>Expenses</v>
          </cell>
          <cell r="F231" t="str">
            <v>01 Salaries</v>
          </cell>
          <cell r="G231" t="str">
            <v>700 · Curricular Salaries</v>
          </cell>
          <cell r="H231" t="str">
            <v>Personnel Salaries and Benefits</v>
          </cell>
          <cell r="I231" t="str">
            <v>Teachers Salaries</v>
          </cell>
          <cell r="J231" t="str">
            <v>7080</v>
          </cell>
          <cell r="K231" t="str">
            <v>Stipends for curricular staff performing additional duties</v>
          </cell>
        </row>
        <row r="232">
          <cell r="D232" t="str">
            <v>7090 · Curricular bonuses</v>
          </cell>
          <cell r="E232" t="str">
            <v>Expenses</v>
          </cell>
          <cell r="F232" t="str">
            <v>01 Salaries</v>
          </cell>
          <cell r="G232" t="str">
            <v>700 · Curricular Salaries</v>
          </cell>
          <cell r="H232" t="str">
            <v>Personnel Salaries and Benefits</v>
          </cell>
          <cell r="I232" t="str">
            <v>Teachers Salaries</v>
          </cell>
          <cell r="J232" t="str">
            <v>7090</v>
          </cell>
          <cell r="K232" t="str">
            <v>Bonuses for curricular staff</v>
          </cell>
        </row>
        <row r="234">
          <cell r="D234" t="str">
            <v>7100 · Student support salaries</v>
          </cell>
          <cell r="E234" t="str">
            <v>Expenses</v>
          </cell>
          <cell r="F234" t="str">
            <v>01 Salaries</v>
          </cell>
          <cell r="G234" t="str">
            <v>710 · Supplemental Service Salaries</v>
          </cell>
          <cell r="H234" t="str">
            <v>Personnel Salaries and Benefits</v>
          </cell>
          <cell r="I234" t="str">
            <v>Other Education Professionals Salaries</v>
          </cell>
          <cell r="J234" t="str">
            <v>7100</v>
          </cell>
          <cell r="K234" t="str">
            <v>Salaries for staff providing services to students -- supplemental functions. Ex: Deans, Counselors</v>
          </cell>
        </row>
        <row r="235">
          <cell r="D235" t="str">
            <v>7110 · Instr staff support salaries</v>
          </cell>
          <cell r="E235" t="str">
            <v>Expenses</v>
          </cell>
          <cell r="F235" t="str">
            <v>01 Salaries</v>
          </cell>
          <cell r="G235" t="str">
            <v>710 · Supplemental Service Salaries</v>
          </cell>
          <cell r="H235" t="str">
            <v>Personnel Salaries and Benefits</v>
          </cell>
          <cell r="I235" t="str">
            <v>Other Education Professionals Salaries</v>
          </cell>
          <cell r="J235" t="str">
            <v>7110</v>
          </cell>
          <cell r="K235" t="str">
            <v>Salaries for staff focused on providing services to curricular staff vs. students. Ex. instructional coaches</v>
          </cell>
        </row>
        <row r="236">
          <cell r="D236" t="str">
            <v>7120 · Clerical salaries</v>
          </cell>
          <cell r="E236" t="str">
            <v>Expenses</v>
          </cell>
          <cell r="F236" t="str">
            <v>01 Salaries</v>
          </cell>
          <cell r="G236" t="str">
            <v>710 · Supplemental Service Salaries</v>
          </cell>
          <cell r="H236" t="str">
            <v>Personnel Salaries and Benefits</v>
          </cell>
          <cell r="I236" t="str">
            <v>Business/Operations Salaries</v>
          </cell>
          <cell r="J236" t="str">
            <v>7120</v>
          </cell>
          <cell r="K236" t="str">
            <v xml:space="preserve">Salaries for front office and assistants </v>
          </cell>
        </row>
        <row r="237">
          <cell r="D237" t="str">
            <v>7130 · Business, operations salaries</v>
          </cell>
          <cell r="E237" t="str">
            <v>Expenses</v>
          </cell>
          <cell r="F237" t="str">
            <v>01 Salaries</v>
          </cell>
          <cell r="G237" t="str">
            <v>710 · Supplemental Service Salaries</v>
          </cell>
          <cell r="H237" t="str">
            <v>Personnel Salaries and Benefits</v>
          </cell>
          <cell r="I237" t="str">
            <v>Business/Operations Salaries</v>
          </cell>
          <cell r="J237" t="str">
            <v>7130</v>
          </cell>
          <cell r="K237" t="str">
            <v>Salaries for business, operations staff. Ex: business manager, Director of Operations. Also other business support functions such as Student Data Analyst and Registrar. For CFO, COO, use 7300</v>
          </cell>
        </row>
        <row r="238">
          <cell r="D238" t="str">
            <v>7131 · IT staff salaries</v>
          </cell>
          <cell r="E238" t="str">
            <v>Expenses</v>
          </cell>
          <cell r="F238" t="str">
            <v>01 Salaries</v>
          </cell>
          <cell r="G238" t="str">
            <v>710 · Supplemental Service Salaries</v>
          </cell>
          <cell r="H238" t="str">
            <v>Personnel Salaries and Benefits</v>
          </cell>
          <cell r="I238" t="str">
            <v>Business/Operations Salaries</v>
          </cell>
          <cell r="J238" t="str">
            <v>7131</v>
          </cell>
          <cell r="K238" t="str">
            <v>Salaries for IT staff</v>
          </cell>
        </row>
        <row r="239">
          <cell r="D239" t="str">
            <v>7140 · Maintenance/custodial salaries</v>
          </cell>
          <cell r="E239" t="str">
            <v>Expenses</v>
          </cell>
          <cell r="F239" t="str">
            <v>01 Salaries</v>
          </cell>
          <cell r="G239" t="str">
            <v>710 · Supplemental Service Salaries</v>
          </cell>
          <cell r="H239" t="str">
            <v>Personnel Salaries and Benefits</v>
          </cell>
          <cell r="I239" t="str">
            <v>Business/Operations Salaries</v>
          </cell>
          <cell r="J239" t="str">
            <v>7140</v>
          </cell>
          <cell r="K239" t="str">
            <v>Salaries for custodial staff</v>
          </cell>
        </row>
        <row r="240">
          <cell r="D240" t="str">
            <v>7150 · Security salaries</v>
          </cell>
          <cell r="E240" t="str">
            <v>Expenses</v>
          </cell>
          <cell r="F240" t="str">
            <v>01 Salaries</v>
          </cell>
          <cell r="G240" t="str">
            <v>710 · Supplemental Service Salaries</v>
          </cell>
          <cell r="H240" t="str">
            <v>Personnel Salaries and Benefits</v>
          </cell>
          <cell r="I240" t="str">
            <v>Business/Operations Salaries</v>
          </cell>
          <cell r="J240" t="str">
            <v>7150</v>
          </cell>
          <cell r="K240" t="str">
            <v>Salaries for security</v>
          </cell>
        </row>
        <row r="241">
          <cell r="D241" t="str">
            <v>7160 · Other service salaries</v>
          </cell>
          <cell r="E241" t="str">
            <v>Expenses</v>
          </cell>
          <cell r="F241" t="str">
            <v>01 Salaries</v>
          </cell>
          <cell r="G241" t="str">
            <v>710 · Supplemental Service Salaries</v>
          </cell>
          <cell r="H241" t="str">
            <v>Personnel Salaries and Benefits</v>
          </cell>
          <cell r="I241" t="str">
            <v>Business/Operations Salaries</v>
          </cell>
          <cell r="J241" t="str">
            <v>7160</v>
          </cell>
          <cell r="K241" t="str">
            <v>Salaries for other non-curricular positions. Ex: Food service staff</v>
          </cell>
        </row>
        <row r="242">
          <cell r="D242" t="str">
            <v>7180 · Supplemental service stipends</v>
          </cell>
          <cell r="E242" t="str">
            <v>Expenses</v>
          </cell>
          <cell r="F242" t="str">
            <v>01 Salaries</v>
          </cell>
          <cell r="G242" t="str">
            <v>710 · Supplemental Service Salaries</v>
          </cell>
          <cell r="H242" t="str">
            <v>Personnel Salaries and Benefits</v>
          </cell>
          <cell r="I242" t="str">
            <v>Business/Operations Salaries</v>
          </cell>
          <cell r="J242" t="str">
            <v>7180</v>
          </cell>
          <cell r="K242" t="str">
            <v>Stipends for supplemental staff performing additional duties</v>
          </cell>
        </row>
        <row r="243">
          <cell r="D243" t="str">
            <v>7190 · Supplemental service bonuses</v>
          </cell>
          <cell r="E243" t="str">
            <v>Expenses</v>
          </cell>
          <cell r="F243" t="str">
            <v>01 Salaries</v>
          </cell>
          <cell r="G243" t="str">
            <v>710 · Supplemental Service Salaries</v>
          </cell>
          <cell r="H243" t="str">
            <v>Personnel Salaries and Benefits</v>
          </cell>
          <cell r="I243" t="str">
            <v>Business/Operations Salaries</v>
          </cell>
          <cell r="J243" t="str">
            <v>7190</v>
          </cell>
          <cell r="K243" t="str">
            <v>Bonuses for supplemental staff</v>
          </cell>
        </row>
        <row r="245">
          <cell r="D245" t="str">
            <v>7200 · Program leadership salaries</v>
          </cell>
          <cell r="E245" t="str">
            <v>Expenses</v>
          </cell>
          <cell r="F245" t="str">
            <v>01 Salaries</v>
          </cell>
          <cell r="G245" t="str">
            <v>720 · Supplemental Program Salaries</v>
          </cell>
          <cell r="H245" t="str">
            <v>Personnel Salaries and Benefits</v>
          </cell>
          <cell r="I245" t="str">
            <v>Teachers Salaries</v>
          </cell>
          <cell r="J245" t="str">
            <v>7200</v>
          </cell>
          <cell r="K245" t="str">
            <v>Salaries for program leaders. Ex: head of after care or summer</v>
          </cell>
        </row>
        <row r="246">
          <cell r="D246" t="str">
            <v>7210 · Program staff salaries</v>
          </cell>
          <cell r="E246" t="str">
            <v>Expenses</v>
          </cell>
          <cell r="F246" t="str">
            <v>01 Salaries</v>
          </cell>
          <cell r="G246" t="str">
            <v>720 · Supplemental Program Salaries</v>
          </cell>
          <cell r="H246" t="str">
            <v>Personnel Salaries and Benefits</v>
          </cell>
          <cell r="I246" t="str">
            <v>Teachers Salaries</v>
          </cell>
          <cell r="J246" t="str">
            <v>7210</v>
          </cell>
          <cell r="K246" t="str">
            <v>Salaries for program staff. Do NOT use for summer, see 7212</v>
          </cell>
        </row>
        <row r="247">
          <cell r="D247" t="str">
            <v>7211 · Before care after care salaries</v>
          </cell>
          <cell r="E247" t="str">
            <v>Expenses</v>
          </cell>
          <cell r="F247" t="str">
            <v>01 Salaries</v>
          </cell>
          <cell r="G247" t="str">
            <v>720 · Supplemental Program Salaries</v>
          </cell>
          <cell r="H247" t="str">
            <v>Personnel Salaries and Benefits</v>
          </cell>
          <cell r="I247" t="str">
            <v>Teachers Salaries</v>
          </cell>
          <cell r="J247" t="str">
            <v>7211</v>
          </cell>
          <cell r="K247" t="str">
            <v>Salaries for before/after care staff</v>
          </cell>
        </row>
        <row r="248">
          <cell r="D248" t="str">
            <v>7212 · Summer school salaries</v>
          </cell>
          <cell r="E248" t="str">
            <v>Expenses</v>
          </cell>
          <cell r="F248" t="str">
            <v>01 Salaries</v>
          </cell>
          <cell r="G248" t="str">
            <v>720 · Supplemental Program Salaries</v>
          </cell>
          <cell r="H248" t="str">
            <v>Personnel Salaries and Benefits</v>
          </cell>
          <cell r="I248" t="str">
            <v>Teachers Salaries</v>
          </cell>
          <cell r="J248" t="str">
            <v>7212</v>
          </cell>
          <cell r="K248" t="str">
            <v>Salaries for summer staff. Use 7200 for summer leader</v>
          </cell>
        </row>
        <row r="249">
          <cell r="D249" t="str">
            <v>7220 · Staff program stipends</v>
          </cell>
          <cell r="E249" t="str">
            <v>Expenses</v>
          </cell>
          <cell r="F249" t="str">
            <v>01 Salaries</v>
          </cell>
          <cell r="G249" t="str">
            <v>720 · Supplemental Program Salaries</v>
          </cell>
          <cell r="H249" t="str">
            <v>Personnel Salaries and Benefits</v>
          </cell>
          <cell r="I249" t="str">
            <v>Teachers Salaries</v>
          </cell>
          <cell r="J249" t="str">
            <v>7220</v>
          </cell>
          <cell r="K249" t="str">
            <v>No longer in use</v>
          </cell>
        </row>
        <row r="250">
          <cell r="D250" t="str">
            <v>7280 · Program stipends</v>
          </cell>
          <cell r="E250" t="str">
            <v>Expenses</v>
          </cell>
          <cell r="F250" t="str">
            <v>01 Salaries</v>
          </cell>
          <cell r="G250" t="str">
            <v>720 · Supplemental Program Salaries</v>
          </cell>
          <cell r="H250" t="str">
            <v>Personnel Salaries and Benefits</v>
          </cell>
          <cell r="I250" t="str">
            <v>Teachers Salaries</v>
          </cell>
          <cell r="J250" t="str">
            <v>7280</v>
          </cell>
          <cell r="K250" t="str">
            <v>Stipends for program staff performing additional duties</v>
          </cell>
        </row>
        <row r="251">
          <cell r="D251" t="str">
            <v>7290 · Program bonuses</v>
          </cell>
          <cell r="E251" t="str">
            <v>Expenses</v>
          </cell>
          <cell r="F251" t="str">
            <v>01 Salaries</v>
          </cell>
          <cell r="G251" t="str">
            <v>720 · Supplemental Program Salaries</v>
          </cell>
          <cell r="H251" t="str">
            <v>Personnel Salaries and Benefits</v>
          </cell>
          <cell r="I251" t="str">
            <v>Teachers Salaries</v>
          </cell>
          <cell r="J251" t="str">
            <v>7290</v>
          </cell>
          <cell r="K251" t="str">
            <v>Bonuses for program staff</v>
          </cell>
        </row>
        <row r="252">
          <cell r="D252" t="str">
            <v>7560 · Bonuses</v>
          </cell>
          <cell r="E252" t="str">
            <v>Expenses</v>
          </cell>
          <cell r="F252" t="str">
            <v>01 Salaries</v>
          </cell>
          <cell r="G252" t="str">
            <v>720 · Supplemental Program Salaries</v>
          </cell>
          <cell r="H252" t="str">
            <v>Personnel Salaries and Benefits</v>
          </cell>
          <cell r="I252" t="str">
            <v>Other Education Professionals Salaries</v>
          </cell>
          <cell r="J252">
            <v>7560</v>
          </cell>
          <cell r="K252" t="str">
            <v>Custom Account</v>
          </cell>
        </row>
        <row r="254">
          <cell r="D254" t="str">
            <v>7300 · Executive salaries</v>
          </cell>
          <cell r="E254" t="str">
            <v>Expenses</v>
          </cell>
          <cell r="F254" t="str">
            <v>01 Salaries</v>
          </cell>
          <cell r="G254" t="str">
            <v>730 · Management/Development Salaries</v>
          </cell>
          <cell r="H254" t="str">
            <v>Personnel Salaries and Benefits</v>
          </cell>
          <cell r="I254" t="str">
            <v>Administrative/Other Staff Salaries</v>
          </cell>
          <cell r="J254" t="str">
            <v>7300</v>
          </cell>
          <cell r="K254" t="str">
            <v>Salaries for executives. Ex: Ex Dir, CEO, CFO, COO, CAO</v>
          </cell>
        </row>
        <row r="255">
          <cell r="D255" t="str">
            <v>7310 · Development salaries</v>
          </cell>
          <cell r="E255" t="str">
            <v>Expenses</v>
          </cell>
          <cell r="F255" t="str">
            <v>01 Salaries</v>
          </cell>
          <cell r="G255" t="str">
            <v>730 · Management/Development Salaries</v>
          </cell>
          <cell r="H255" t="str">
            <v>Personnel Salaries and Benefits</v>
          </cell>
          <cell r="I255" t="str">
            <v>Administrative/Other Staff Salaries</v>
          </cell>
          <cell r="J255" t="str">
            <v>7310</v>
          </cell>
          <cell r="K255" t="str">
            <v>Salaries for development staff</v>
          </cell>
        </row>
        <row r="256">
          <cell r="D256" t="str">
            <v>7380 · Exec, dev stipends</v>
          </cell>
          <cell r="E256" t="str">
            <v>Expenses</v>
          </cell>
          <cell r="F256" t="str">
            <v>01 Salaries</v>
          </cell>
          <cell r="G256" t="str">
            <v>730 · Management/Development Salaries</v>
          </cell>
          <cell r="H256" t="str">
            <v>Personnel Salaries and Benefits</v>
          </cell>
          <cell r="I256" t="str">
            <v>Administrative/Other Staff Salaries</v>
          </cell>
          <cell r="J256" t="str">
            <v>7380</v>
          </cell>
          <cell r="K256" t="str">
            <v>Bonuses for executives</v>
          </cell>
        </row>
        <row r="257">
          <cell r="D257" t="str">
            <v>7390 · Exec, dev bonuses</v>
          </cell>
          <cell r="E257" t="str">
            <v>Expenses</v>
          </cell>
          <cell r="F257" t="str">
            <v>01 Salaries</v>
          </cell>
          <cell r="G257" t="str">
            <v>730 · Management/Development Salaries</v>
          </cell>
          <cell r="H257" t="str">
            <v>Personnel Salaries and Benefits</v>
          </cell>
          <cell r="I257" t="str">
            <v>Administrative/Other Staff Salaries</v>
          </cell>
          <cell r="J257" t="str">
            <v>7390</v>
          </cell>
          <cell r="K257" t="str">
            <v>Bonuses for development staff</v>
          </cell>
        </row>
        <row r="259">
          <cell r="D259" t="str">
            <v>7400 · Retirement plan contrib</v>
          </cell>
          <cell r="E259" t="str">
            <v>Expenses</v>
          </cell>
          <cell r="F259" t="str">
            <v>02 Benefits and Taxes</v>
          </cell>
          <cell r="G259" t="str">
            <v>740 · Employee Benefits</v>
          </cell>
          <cell r="H259" t="str">
            <v>Personnel Salaries and Benefits</v>
          </cell>
          <cell r="I259" t="str">
            <v>Employee Benefits</v>
          </cell>
          <cell r="J259" t="str">
            <v>7400</v>
          </cell>
          <cell r="K259" t="str">
            <v>Employer portion of retirement plans</v>
          </cell>
        </row>
        <row r="260">
          <cell r="D260" t="str">
            <v>7405 · DCPS Retirement plan contrib</v>
          </cell>
          <cell r="E260" t="str">
            <v>Expenses</v>
          </cell>
          <cell r="F260" t="str">
            <v>02 Benefits and Taxes</v>
          </cell>
          <cell r="G260" t="str">
            <v>740 · Employee Benefits</v>
          </cell>
          <cell r="H260" t="str">
            <v>Personnel Salaries and Benefits</v>
          </cell>
          <cell r="I260" t="str">
            <v>Employee Benefits</v>
          </cell>
          <cell r="J260" t="str">
            <v>7405</v>
          </cell>
          <cell r="K260" t="str">
            <v xml:space="preserve">Employer portion to DCPS retirement plans </v>
          </cell>
        </row>
        <row r="261">
          <cell r="D261" t="str">
            <v>7410 · Health insurance</v>
          </cell>
          <cell r="E261" t="str">
            <v>Expenses</v>
          </cell>
          <cell r="F261" t="str">
            <v>02 Benefits and Taxes</v>
          </cell>
          <cell r="G261" t="str">
            <v>740 · Employee Benefits</v>
          </cell>
          <cell r="H261" t="str">
            <v>Personnel Salaries and Benefits</v>
          </cell>
          <cell r="I261" t="str">
            <v>Employee Benefits</v>
          </cell>
          <cell r="J261" t="str">
            <v>7410</v>
          </cell>
          <cell r="K261" t="str">
            <v>Health and dental insurance. Ex: Carefirst</v>
          </cell>
        </row>
        <row r="262">
          <cell r="D262" t="str">
            <v>7420 · Life and disability insurance</v>
          </cell>
          <cell r="E262" t="str">
            <v>Expenses</v>
          </cell>
          <cell r="F262" t="str">
            <v>02 Benefits and Taxes</v>
          </cell>
          <cell r="G262" t="str">
            <v>740 · Employee Benefits</v>
          </cell>
          <cell r="H262" t="str">
            <v>Personnel Salaries and Benefits</v>
          </cell>
          <cell r="I262" t="str">
            <v>Employee Benefits</v>
          </cell>
          <cell r="J262" t="str">
            <v>7420</v>
          </cell>
          <cell r="K262" t="str">
            <v>Life and disability insurance. Ex: Unum</v>
          </cell>
        </row>
        <row r="263">
          <cell r="D263" t="str">
            <v>7430 · Section 125 plan</v>
          </cell>
          <cell r="E263" t="str">
            <v>Expenses</v>
          </cell>
          <cell r="F263" t="str">
            <v>02 Benefits and Taxes</v>
          </cell>
          <cell r="G263" t="str">
            <v>740 · Employee Benefits</v>
          </cell>
          <cell r="H263" t="str">
            <v>Personnel Salaries and Benefits</v>
          </cell>
          <cell r="I263" t="str">
            <v>Employee Benefits</v>
          </cell>
          <cell r="J263" t="str">
            <v>7430</v>
          </cell>
          <cell r="K263" t="str">
            <v>No longer in use. Transfer to 9230 since not direct employee benefit</v>
          </cell>
        </row>
        <row r="264">
          <cell r="D264" t="str">
            <v>7440 · Travel stipends</v>
          </cell>
          <cell r="E264" t="str">
            <v>Expenses</v>
          </cell>
          <cell r="F264" t="str">
            <v>02 Benefits and Taxes</v>
          </cell>
          <cell r="G264" t="str">
            <v>740 · Employee Benefits</v>
          </cell>
          <cell r="H264" t="str">
            <v>Personnel Salaries and Benefits</v>
          </cell>
          <cell r="I264" t="str">
            <v>Employee Benefits</v>
          </cell>
          <cell r="J264" t="str">
            <v>7440</v>
          </cell>
          <cell r="K264" t="str">
            <v>Staff travel stipends (not PD-related). This is typically something that would be run through payroll on a recurring basis. Mileage reimbursements should use 7830.</v>
          </cell>
        </row>
        <row r="265">
          <cell r="D265" t="str">
            <v>7460 · Workers' comp insurance</v>
          </cell>
          <cell r="E265" t="str">
            <v>Expenses</v>
          </cell>
          <cell r="F265" t="str">
            <v>02 Benefits and Taxes</v>
          </cell>
          <cell r="G265" t="str">
            <v>740 · Employee Benefits</v>
          </cell>
          <cell r="H265" t="str">
            <v>Personnel Salaries and Benefits</v>
          </cell>
          <cell r="I265" t="str">
            <v>Employee Benefits</v>
          </cell>
          <cell r="J265" t="str">
            <v>7460</v>
          </cell>
          <cell r="K265" t="str">
            <v>Worker's compensation insurance Ex: Hartford</v>
          </cell>
        </row>
        <row r="267">
          <cell r="D267" t="str">
            <v>7500 · Social security &amp; medicare</v>
          </cell>
          <cell r="E267" t="str">
            <v>Expenses</v>
          </cell>
          <cell r="F267" t="str">
            <v>02 Benefits and Taxes</v>
          </cell>
          <cell r="G267" t="str">
            <v>750 · Payroll Taxes</v>
          </cell>
          <cell r="H267" t="str">
            <v>Personnel Salaries and Benefits</v>
          </cell>
          <cell r="I267" t="str">
            <v>Employee Benefits</v>
          </cell>
          <cell r="J267" t="str">
            <v>7500</v>
          </cell>
          <cell r="K267" t="str">
            <v>Federal employer taxes</v>
          </cell>
        </row>
        <row r="268">
          <cell r="D268" t="str">
            <v>7621 · FICA</v>
          </cell>
          <cell r="E268" t="str">
            <v>Expenses</v>
          </cell>
          <cell r="F268" t="str">
            <v>02 Benefits and Taxes</v>
          </cell>
          <cell r="G268" t="str">
            <v>750 · Payroll Taxes</v>
          </cell>
          <cell r="H268" t="str">
            <v>Personnel Salaries and Benefits</v>
          </cell>
          <cell r="I268" t="str">
            <v>Employee Benefits</v>
          </cell>
          <cell r="J268">
            <v>7621</v>
          </cell>
          <cell r="K268" t="str">
            <v>Custom Account</v>
          </cell>
        </row>
        <row r="269">
          <cell r="D269" t="str">
            <v>7630 · FUTA</v>
          </cell>
          <cell r="E269" t="str">
            <v>Expenses</v>
          </cell>
          <cell r="F269" t="str">
            <v>02 Benefits and Taxes</v>
          </cell>
          <cell r="G269" t="str">
            <v>750 · Payroll Taxes</v>
          </cell>
          <cell r="H269" t="str">
            <v>Personnel Salaries and Benefits</v>
          </cell>
          <cell r="I269" t="str">
            <v>Employee Benefits</v>
          </cell>
          <cell r="J269">
            <v>7630</v>
          </cell>
          <cell r="K269" t="str">
            <v>Custom Account</v>
          </cell>
        </row>
        <row r="270">
          <cell r="D270" t="str">
            <v>7510 · State unemployment tax</v>
          </cell>
          <cell r="E270" t="str">
            <v>Expenses</v>
          </cell>
          <cell r="F270" t="str">
            <v>02 Benefits and Taxes</v>
          </cell>
          <cell r="G270" t="str">
            <v>750 · Payroll Taxes</v>
          </cell>
          <cell r="H270" t="str">
            <v>Personnel Salaries and Benefits</v>
          </cell>
          <cell r="I270" t="str">
            <v>Employee Benefits</v>
          </cell>
          <cell r="J270" t="str">
            <v>7510</v>
          </cell>
          <cell r="K270" t="str">
            <v>DC state employer taxes for unemployment. Unemployment tax should only be paid for the state in which the organization is located. It is not dependent on the home address of each employee.</v>
          </cell>
        </row>
        <row r="272">
          <cell r="D272" t="str">
            <v>7600 · Staff development (non-travel)</v>
          </cell>
          <cell r="E272" t="str">
            <v>Expenses</v>
          </cell>
          <cell r="F272" t="str">
            <v>02 Benefits and Taxes</v>
          </cell>
          <cell r="G272" t="str">
            <v>760 · Professional Development</v>
          </cell>
          <cell r="H272" t="str">
            <v>Personnel Salaries and Benefits</v>
          </cell>
          <cell r="I272" t="str">
            <v>Professional Development</v>
          </cell>
          <cell r="J272" t="str">
            <v>7600</v>
          </cell>
          <cell r="K272" t="str">
            <v>Professional development contracts, conference registrations, on-site speakers, and staff development meals Ex: Imagine Learning</v>
          </cell>
        </row>
        <row r="273">
          <cell r="D273" t="str">
            <v>7605 · Tuition reimbursement</v>
          </cell>
          <cell r="E273" t="str">
            <v>Expenses</v>
          </cell>
          <cell r="F273" t="str">
            <v>02 Benefits and Taxes</v>
          </cell>
          <cell r="G273" t="str">
            <v>760 · Professional Development</v>
          </cell>
          <cell r="H273" t="str">
            <v>Personnel Salaries and Benefits</v>
          </cell>
          <cell r="I273" t="str">
            <v>Professional Development</v>
          </cell>
          <cell r="J273" t="str">
            <v>7605</v>
          </cell>
          <cell r="K273" t="str">
            <v>Tuition reimbursement for staff. This is an optional account that can be used.</v>
          </cell>
        </row>
        <row r="274">
          <cell r="D274" t="str">
            <v>7610 · Staff development travel</v>
          </cell>
          <cell r="E274" t="str">
            <v>Expenses</v>
          </cell>
          <cell r="F274" t="str">
            <v>02 Benefits and Taxes</v>
          </cell>
          <cell r="G274" t="str">
            <v>760 · Professional Development</v>
          </cell>
          <cell r="H274" t="str">
            <v>Personnel Salaries and Benefits</v>
          </cell>
          <cell r="I274" t="str">
            <v>Professional Development</v>
          </cell>
          <cell r="J274" t="str">
            <v>7610</v>
          </cell>
          <cell r="K274" t="str">
            <v>Hotel, airfare, per-diem, and meals while traveling</v>
          </cell>
        </row>
        <row r="276">
          <cell r="D276" t="str">
            <v>7700 · Substitute contract staff</v>
          </cell>
          <cell r="E276" t="str">
            <v>Expenses</v>
          </cell>
          <cell r="F276" t="str">
            <v>03 Contracted Staff</v>
          </cell>
          <cell r="G276" t="str">
            <v>770 · Contracted Staff</v>
          </cell>
          <cell r="H276" t="str">
            <v>Personnel Salaries and Benefits</v>
          </cell>
          <cell r="I276" t="str">
            <v xml:space="preserve">Contracted Staff </v>
          </cell>
          <cell r="J276" t="str">
            <v>7700</v>
          </cell>
          <cell r="K276" t="str">
            <v>Short or long-term substitute teachers paid on contract. Charter schools should pay substitutes on payroll since that position fits the definition of an employee. This account should be used for paying vendors providing substitute contractors. Ex. Align Staffing, CityStaff, Kelly Services</v>
          </cell>
        </row>
        <row r="277">
          <cell r="D277" t="str">
            <v>7711 · Curricular leased staff</v>
          </cell>
          <cell r="E277" t="str">
            <v>Expenses</v>
          </cell>
          <cell r="F277" t="str">
            <v>03 Contracted Staff</v>
          </cell>
          <cell r="G277" t="str">
            <v>770 · Contracted Staff</v>
          </cell>
          <cell r="H277" t="str">
            <v>Personnel Salaries and Benefits</v>
          </cell>
          <cell r="I277" t="str">
            <v xml:space="preserve">Contracted Staff </v>
          </cell>
          <cell r="J277" t="str">
            <v>7711</v>
          </cell>
          <cell r="K277" t="str">
            <v>Contractors for direct teaching, including teachers and teaching aides. Similar to 7700, this should rarely be used for individuals as they should be treated as employees in most cases.. Ex, UTC, ITD</v>
          </cell>
        </row>
        <row r="278">
          <cell r="D278" t="str">
            <v>7714 · Fundraising leased staff</v>
          </cell>
          <cell r="E278" t="str">
            <v>Expenses</v>
          </cell>
          <cell r="F278" t="str">
            <v>03 Contracted Staff</v>
          </cell>
          <cell r="G278" t="str">
            <v>770 · Contracted Staff</v>
          </cell>
          <cell r="H278" t="str">
            <v>Personnel Salaries and Benefits</v>
          </cell>
          <cell r="I278" t="str">
            <v xml:space="preserve">Contracted Staff </v>
          </cell>
          <cell r="J278">
            <v>7714</v>
          </cell>
          <cell r="K278" t="str">
            <v>Custom Account</v>
          </cell>
        </row>
        <row r="279">
          <cell r="D279" t="str">
            <v>7713 · Sup prog leased staff</v>
          </cell>
          <cell r="E279" t="str">
            <v>Expenses</v>
          </cell>
          <cell r="F279" t="str">
            <v>03 Contracted Staff</v>
          </cell>
          <cell r="G279" t="str">
            <v>770 · Contracted Staff</v>
          </cell>
          <cell r="H279" t="str">
            <v>Personnel Salaries and Benefits</v>
          </cell>
          <cell r="I279" t="str">
            <v xml:space="preserve">Contracted Staff </v>
          </cell>
          <cell r="J279">
            <v>7713</v>
          </cell>
          <cell r="K279" t="str">
            <v>Custom Account</v>
          </cell>
        </row>
        <row r="280">
          <cell r="D280" t="str">
            <v>7712 · Sup service leased staff</v>
          </cell>
          <cell r="E280" t="str">
            <v>Expenses</v>
          </cell>
          <cell r="F280" t="str">
            <v>03 Contracted Staff</v>
          </cell>
          <cell r="G280" t="str">
            <v>770 · Contracted Staff</v>
          </cell>
          <cell r="H280" t="str">
            <v>Personnel Salaries and Benefits</v>
          </cell>
          <cell r="I280" t="str">
            <v xml:space="preserve">Contracted Staff </v>
          </cell>
          <cell r="J280">
            <v>7712</v>
          </cell>
          <cell r="K280" t="str">
            <v>Custom Account</v>
          </cell>
        </row>
        <row r="281">
          <cell r="D281" t="str">
            <v>7710 · Temporary contract help</v>
          </cell>
          <cell r="E281" t="str">
            <v>Expenses</v>
          </cell>
          <cell r="F281" t="str">
            <v>03 Contracted Staff</v>
          </cell>
          <cell r="G281" t="str">
            <v>770 · Contracted Staff</v>
          </cell>
          <cell r="H281" t="str">
            <v>Personnel Salaries and Benefits</v>
          </cell>
          <cell r="I281" t="str">
            <v xml:space="preserve">Contracted Staff </v>
          </cell>
          <cell r="J281">
            <v>7710</v>
          </cell>
          <cell r="K281" t="str">
            <v>Custom Account</v>
          </cell>
        </row>
        <row r="283">
          <cell r="D283" t="str">
            <v>7800 · Staff recruiting</v>
          </cell>
          <cell r="E283" t="str">
            <v>Expenses</v>
          </cell>
          <cell r="F283" t="str">
            <v>04 Staff-Related Costs</v>
          </cell>
          <cell r="G283" t="str">
            <v>780 · Other Staff Expense</v>
          </cell>
          <cell r="H283" t="str">
            <v>Office Expenses</v>
          </cell>
          <cell r="I283" t="str">
            <v>Employee Benefits</v>
          </cell>
          <cell r="J283" t="str">
            <v>7800</v>
          </cell>
          <cell r="K283" t="str">
            <v>Staff recruiting in the form of advertisements, travel for visiting recruits, fees to recruitment agencies (ex: New Leaders, Teach for America)</v>
          </cell>
        </row>
        <row r="284">
          <cell r="D284" t="str">
            <v>7970 · Recruiting Marketing</v>
          </cell>
          <cell r="E284" t="str">
            <v>Expenses</v>
          </cell>
          <cell r="F284" t="str">
            <v>04 Staff-Related Costs</v>
          </cell>
          <cell r="G284" t="str">
            <v>780 · Other Staff Expense</v>
          </cell>
          <cell r="H284" t="str">
            <v>Office Expenses</v>
          </cell>
          <cell r="I284" t="str">
            <v>Staff Development Expense</v>
          </cell>
          <cell r="J284">
            <v>7970</v>
          </cell>
          <cell r="K284" t="str">
            <v>Custom Account</v>
          </cell>
        </row>
        <row r="285">
          <cell r="D285" t="str">
            <v>7972 · Recruiting Advertising</v>
          </cell>
          <cell r="E285" t="str">
            <v>Expenses</v>
          </cell>
          <cell r="F285" t="str">
            <v>04 Staff-Related Costs</v>
          </cell>
          <cell r="G285" t="str">
            <v>780 · Other Staff Expense</v>
          </cell>
          <cell r="H285" t="str">
            <v>Office Expenses</v>
          </cell>
          <cell r="I285" t="str">
            <v>Staff Development Expense</v>
          </cell>
          <cell r="J285">
            <v>7972</v>
          </cell>
          <cell r="K285" t="str">
            <v>Custom Account</v>
          </cell>
        </row>
        <row r="286">
          <cell r="D286" t="str">
            <v>7810 · Staff background checks</v>
          </cell>
          <cell r="E286" t="str">
            <v>Expenses</v>
          </cell>
          <cell r="F286" t="str">
            <v>04 Staff-Related Costs</v>
          </cell>
          <cell r="G286" t="str">
            <v>780 · Other Staff Expense</v>
          </cell>
          <cell r="H286" t="str">
            <v>Office Expenses</v>
          </cell>
          <cell r="I286" t="str">
            <v>Employee Benefits</v>
          </cell>
          <cell r="J286" t="str">
            <v>7810</v>
          </cell>
          <cell r="K286" t="str">
            <v>Background checks on new employees</v>
          </cell>
        </row>
        <row r="287">
          <cell r="D287" t="str">
            <v>7945 · TB Test Reimbursements</v>
          </cell>
          <cell r="E287" t="str">
            <v>Expenses</v>
          </cell>
          <cell r="F287" t="str">
            <v>04 Staff-Related Costs</v>
          </cell>
          <cell r="G287" t="str">
            <v>780 · Other Staff Expense</v>
          </cell>
          <cell r="H287" t="str">
            <v>Office Expenses</v>
          </cell>
          <cell r="I287" t="str">
            <v>Staff Development Expense</v>
          </cell>
          <cell r="J287">
            <v>7945</v>
          </cell>
          <cell r="K287" t="str">
            <v>Custom Account</v>
          </cell>
        </row>
        <row r="288">
          <cell r="D288" t="str">
            <v>7820 · Staff meals, events, &amp; awards</v>
          </cell>
          <cell r="E288" t="str">
            <v>Expenses</v>
          </cell>
          <cell r="F288" t="str">
            <v>04 Staff-Related Costs</v>
          </cell>
          <cell r="G288" t="str">
            <v>780 · Other Staff Expense</v>
          </cell>
          <cell r="H288" t="str">
            <v>Office Expenses</v>
          </cell>
          <cell r="I288" t="str">
            <v>Employee Benefits</v>
          </cell>
          <cell r="J288" t="str">
            <v>7820</v>
          </cell>
          <cell r="K288" t="str">
            <v>Executive staff business meetings, meals and gifts for staff celebrations, and board meeting food</v>
          </cell>
        </row>
        <row r="289">
          <cell r="D289" t="str">
            <v>7830 · Staff travel (non-development)</v>
          </cell>
          <cell r="E289" t="str">
            <v>Expenses</v>
          </cell>
          <cell r="F289" t="str">
            <v>04 Staff-Related Costs</v>
          </cell>
          <cell r="G289" t="str">
            <v>780 · Other Staff Expense</v>
          </cell>
          <cell r="H289" t="str">
            <v>General Expenses</v>
          </cell>
          <cell r="I289" t="str">
            <v>Employee Benefits</v>
          </cell>
          <cell r="J289" t="str">
            <v>7830</v>
          </cell>
          <cell r="K289" t="str">
            <v>Staff parking, car rental, mileage reimbursement, and gas</v>
          </cell>
        </row>
        <row r="292">
          <cell r="D292" t="str">
            <v>8000 · Rent</v>
          </cell>
          <cell r="E292" t="str">
            <v>Expenses</v>
          </cell>
          <cell r="F292" t="str">
            <v>05 Rent</v>
          </cell>
          <cell r="G292" t="str">
            <v>800 · Occupancy Rent Expense</v>
          </cell>
          <cell r="H292" t="str">
            <v>Occupancy Expenses</v>
          </cell>
          <cell r="I292" t="str">
            <v>Rent</v>
          </cell>
          <cell r="J292" t="str">
            <v>8000</v>
          </cell>
          <cell r="K292" t="str">
            <v>Operating campus rent</v>
          </cell>
        </row>
        <row r="293">
          <cell r="D293" t="str">
            <v>8001 · Deferred Rent Expense</v>
          </cell>
          <cell r="E293" t="str">
            <v>Expenses</v>
          </cell>
          <cell r="F293" t="str">
            <v>05 Rent</v>
          </cell>
          <cell r="G293" t="str">
            <v>800 · Occupancy Rent Expense</v>
          </cell>
          <cell r="H293" t="str">
            <v>Occupancy Expenses</v>
          </cell>
          <cell r="I293" t="str">
            <v>Rent</v>
          </cell>
          <cell r="J293" t="str">
            <v>8001</v>
          </cell>
          <cell r="K293" t="str">
            <v>Non-cash portion of rent expense</v>
          </cell>
        </row>
        <row r="294">
          <cell r="D294" t="str">
            <v>8010 · Supplemental rent</v>
          </cell>
          <cell r="E294" t="str">
            <v>Expenses</v>
          </cell>
          <cell r="F294" t="str">
            <v>05 Rent</v>
          </cell>
          <cell r="G294" t="str">
            <v>800 · Occupancy Rent Expense</v>
          </cell>
          <cell r="H294" t="str">
            <v>Occupancy Expenses</v>
          </cell>
          <cell r="I294" t="str">
            <v>Rent</v>
          </cell>
          <cell r="J294" t="str">
            <v>8010</v>
          </cell>
          <cell r="K294" t="str">
            <v xml:space="preserve">Additional rent, such as CAM, parking, storage, and the like. </v>
          </cell>
        </row>
        <row r="295">
          <cell r="D295" t="str">
            <v>8114 · Rent - Upshur</v>
          </cell>
          <cell r="E295" t="str">
            <v>Expenses</v>
          </cell>
          <cell r="F295" t="str">
            <v>05 Rent</v>
          </cell>
          <cell r="G295" t="str">
            <v>800 · Occupancy Rent Expense</v>
          </cell>
          <cell r="H295" t="str">
            <v>Occupancy Expenses</v>
          </cell>
          <cell r="I295" t="str">
            <v>Rent</v>
          </cell>
          <cell r="J295">
            <v>8114</v>
          </cell>
          <cell r="K295" t="str">
            <v>Custom Account</v>
          </cell>
        </row>
        <row r="296">
          <cell r="D296" t="str">
            <v>8115 · Rent - NWCC/SHUMC</v>
          </cell>
          <cell r="E296" t="str">
            <v>Expenses</v>
          </cell>
          <cell r="F296" t="str">
            <v>05 Rent</v>
          </cell>
          <cell r="G296" t="str">
            <v>800 · Occupancy Rent Expense</v>
          </cell>
          <cell r="H296" t="str">
            <v>Occupancy Expenses</v>
          </cell>
          <cell r="I296" t="str">
            <v>Rent</v>
          </cell>
          <cell r="J296">
            <v>8115</v>
          </cell>
          <cell r="K296" t="str">
            <v>Custom Account</v>
          </cell>
        </row>
        <row r="297">
          <cell r="D297" t="str">
            <v>8020 · Real estate taxes</v>
          </cell>
          <cell r="E297" t="str">
            <v>Expenses</v>
          </cell>
          <cell r="F297" t="str">
            <v>05 Rent</v>
          </cell>
          <cell r="G297" t="str">
            <v>800 · Occupancy Rent Expense</v>
          </cell>
          <cell r="H297" t="str">
            <v>Occupancy Expenses</v>
          </cell>
          <cell r="I297" t="str">
            <v>Rent</v>
          </cell>
          <cell r="J297" t="str">
            <v>8020</v>
          </cell>
          <cell r="K297" t="str">
            <v>Real estate taxes. In most cases, schools can get a large portion of these taxes reimbursed by DC by submitting additional paperwork. If school will be reimbursed, code to Accounts Receivable.</v>
          </cell>
        </row>
        <row r="299">
          <cell r="D299" t="str">
            <v>8100 · Utilities &amp; garbage removal</v>
          </cell>
          <cell r="E299" t="str">
            <v>Expenses</v>
          </cell>
          <cell r="F299" t="str">
            <v>06 Occupancy Service</v>
          </cell>
          <cell r="G299" t="str">
            <v>810 · Occupancy Service Expense</v>
          </cell>
          <cell r="H299" t="str">
            <v>Occupancy Expenses</v>
          </cell>
          <cell r="I299" t="str">
            <v>Utilities</v>
          </cell>
          <cell r="J299" t="str">
            <v>8100</v>
          </cell>
          <cell r="K299" t="str">
            <v>Electricity, water, gas, and recycling. Ex: DC WASA, Pepco, Washington Gas</v>
          </cell>
        </row>
        <row r="300">
          <cell r="D300" t="str">
            <v>8110 · Contracted building services</v>
          </cell>
          <cell r="E300" t="str">
            <v>Expenses</v>
          </cell>
          <cell r="F300" t="str">
            <v>06 Occupancy Service</v>
          </cell>
          <cell r="G300" t="str">
            <v>810 · Occupancy Service Expense</v>
          </cell>
          <cell r="H300" t="str">
            <v>Occupancy Expenses</v>
          </cell>
          <cell r="I300" t="str">
            <v>Contracted Building Services</v>
          </cell>
          <cell r="J300" t="str">
            <v>8110</v>
          </cell>
          <cell r="K300" t="str">
            <v>Monthly janitorial, security, exterminating, monitoring, etc Ex: A&amp;D Security, Cintas, Orkin Exterminating, PMM Companies</v>
          </cell>
        </row>
        <row r="301">
          <cell r="D301" t="str">
            <v>8120 · Maintenance and repairs</v>
          </cell>
          <cell r="E301" t="str">
            <v>Expenses</v>
          </cell>
          <cell r="F301" t="str">
            <v>06 Occupancy Service</v>
          </cell>
          <cell r="G301" t="str">
            <v>810 · Occupancy Service Expense</v>
          </cell>
          <cell r="H301" t="str">
            <v>Occupancy Expenses</v>
          </cell>
          <cell r="I301" t="str">
            <v>Building Maintenance and Repairs</v>
          </cell>
          <cell r="J301" t="str">
            <v>8120</v>
          </cell>
          <cell r="K301" t="str">
            <v>One-time building maintenance, repairs, locksmiths, supplies and movers.</v>
          </cell>
        </row>
        <row r="302">
          <cell r="D302" t="str">
            <v>8130 · Janitorial supplies</v>
          </cell>
          <cell r="E302" t="str">
            <v>Expenses</v>
          </cell>
          <cell r="F302" t="str">
            <v>06 Occupancy Service</v>
          </cell>
          <cell r="G302" t="str">
            <v>810 · Occupancy Service Expense</v>
          </cell>
          <cell r="H302" t="str">
            <v>Occupancy Expenses</v>
          </cell>
          <cell r="I302" t="str">
            <v>Janitorial Supplies</v>
          </cell>
          <cell r="J302" t="str">
            <v>8130</v>
          </cell>
          <cell r="K302" t="str">
            <v xml:space="preserve">Cleaning supplies </v>
          </cell>
        </row>
        <row r="303">
          <cell r="D303" t="str">
            <v>8140 · Facility consulting fees</v>
          </cell>
          <cell r="E303" t="str">
            <v>Expenses</v>
          </cell>
          <cell r="F303" t="str">
            <v>06 Occupancy Service</v>
          </cell>
          <cell r="G303" t="str">
            <v>810 · Occupancy Service Expense</v>
          </cell>
          <cell r="H303" t="str">
            <v>Occupancy Expenses</v>
          </cell>
          <cell r="I303" t="str">
            <v>Contracted Building Services</v>
          </cell>
          <cell r="J303" t="str">
            <v>8140</v>
          </cell>
          <cell r="K303" t="str">
            <v>Non-capitalized consulting related to facilities such as feasibility studies, legal fees on operating leases, financial consulting in the exploration phase. Capitalized fees would go into 1820, then 1810 or 1830</v>
          </cell>
        </row>
        <row r="306">
          <cell r="D306" t="str">
            <v>9000 · Student supplies, snacks</v>
          </cell>
          <cell r="E306" t="str">
            <v>Expenses</v>
          </cell>
          <cell r="F306" t="str">
            <v>07 Direct Student Expense</v>
          </cell>
          <cell r="G306" t="str">
            <v>900 · Direct Student Expense</v>
          </cell>
          <cell r="H306" t="str">
            <v>Direct Student Expense</v>
          </cell>
          <cell r="I306" t="str">
            <v>Student Supplies and Materials</v>
          </cell>
          <cell r="J306" t="str">
            <v>9000</v>
          </cell>
          <cell r="K306" t="str">
            <v xml:space="preserve">Supplies or one-time snacks for students, such as classroom supplies, reading books, non-capitalized student furniture and supplies for teachers in the classroom </v>
          </cell>
        </row>
        <row r="307">
          <cell r="D307" t="str">
            <v>9010 · Student assessment materials</v>
          </cell>
          <cell r="E307" t="str">
            <v>Expenses</v>
          </cell>
          <cell r="F307" t="str">
            <v>07 Direct Student Expense</v>
          </cell>
          <cell r="G307" t="str">
            <v>900 · Direct Student Expense</v>
          </cell>
          <cell r="H307" t="str">
            <v>Direct Student Expense</v>
          </cell>
          <cell r="I307" t="str">
            <v>Student Assessment Materials</v>
          </cell>
          <cell r="J307" t="str">
            <v>9010</v>
          </cell>
          <cell r="K307" t="str">
            <v>Supplies that aid in student assessment, as well as the assessments themselves, such as test booklets, assessment books, GED testing, supplies for PARCC testing. Ex: Achievement Network, Pearson</v>
          </cell>
        </row>
        <row r="308">
          <cell r="D308" t="str">
            <v>9020 · Student textbooks</v>
          </cell>
          <cell r="E308" t="str">
            <v>Expenses</v>
          </cell>
          <cell r="F308" t="str">
            <v>07 Direct Student Expense</v>
          </cell>
          <cell r="G308" t="str">
            <v>900 · Direct Student Expense</v>
          </cell>
          <cell r="H308" t="str">
            <v>Direct Student Expense</v>
          </cell>
          <cell r="I308" t="str">
            <v>Student Supplies and Materials</v>
          </cell>
          <cell r="J308" t="str">
            <v>9020</v>
          </cell>
          <cell r="K308" t="str">
            <v>Supplies that aid in student assessment, as well as the assessments themselves, such as test booklets, assessment books, GED testing, supplies for PARCC testing. Ex: Achievement Network, Pearson</v>
          </cell>
        </row>
        <row r="309">
          <cell r="D309" t="str">
            <v>9030 · Student uniforms</v>
          </cell>
          <cell r="E309" t="str">
            <v>Expenses</v>
          </cell>
          <cell r="F309" t="str">
            <v>07 Direct Student Expense</v>
          </cell>
          <cell r="G309" t="str">
            <v>900 · Direct Student Expense</v>
          </cell>
          <cell r="H309" t="str">
            <v>Direct Student Expense</v>
          </cell>
          <cell r="I309" t="str">
            <v>Miscellaneous Student Expense</v>
          </cell>
          <cell r="J309" t="str">
            <v>9030</v>
          </cell>
          <cell r="K309" t="str">
            <v>School uniforms for the students</v>
          </cell>
        </row>
        <row r="310">
          <cell r="D310" t="str">
            <v>9040 · Library &amp; media materials</v>
          </cell>
          <cell r="E310" t="str">
            <v>Expenses</v>
          </cell>
          <cell r="F310" t="str">
            <v>07 Direct Student Expense</v>
          </cell>
          <cell r="G310" t="str">
            <v>900 · Direct Student Expense</v>
          </cell>
          <cell r="H310" t="str">
            <v>Direct Student Expense</v>
          </cell>
          <cell r="I310" t="str">
            <v>Student Supplies and Materials</v>
          </cell>
          <cell r="J310" t="str">
            <v>9040</v>
          </cell>
          <cell r="K310" t="str">
            <v>No longer in use</v>
          </cell>
        </row>
        <row r="311">
          <cell r="D311" t="str">
            <v>9050 · Contracted instruction fees</v>
          </cell>
          <cell r="E311" t="str">
            <v>Expenses</v>
          </cell>
          <cell r="F311" t="str">
            <v>07 Direct Student Expense</v>
          </cell>
          <cell r="G311" t="str">
            <v>900 · Direct Student Expense</v>
          </cell>
          <cell r="H311" t="str">
            <v>Direct Student Expense</v>
          </cell>
          <cell r="I311" t="str">
            <v>Contracted Student Services</v>
          </cell>
          <cell r="J311" t="str">
            <v>9050</v>
          </cell>
          <cell r="K311" t="str">
            <v xml:space="preserve">Contracted instruction fees provided by outsourced vendors, such as teaching aides, college counselors, art/dance/music/PE teachers. For Special Education use 9051. </v>
          </cell>
        </row>
        <row r="312">
          <cell r="D312" t="str">
            <v>9051 · Contracted SpEd instruction</v>
          </cell>
          <cell r="E312" t="str">
            <v>Expenses</v>
          </cell>
          <cell r="F312" t="str">
            <v>07 Direct Student Expense</v>
          </cell>
          <cell r="G312" t="str">
            <v>900 · Direct Student Expense</v>
          </cell>
          <cell r="H312" t="str">
            <v>Direct Student Expense</v>
          </cell>
          <cell r="I312" t="str">
            <v>Contracted Student Services</v>
          </cell>
          <cell r="J312" t="str">
            <v>9051</v>
          </cell>
          <cell r="K312" t="str">
            <v>Special education, speech, therapy, language, occupational, evaluations Ex: Ellis Therapeutic Consultants, End-To-End Solutions, Psychological Assessment Solutions</v>
          </cell>
        </row>
        <row r="313">
          <cell r="D313" t="str">
            <v>9052 · Contracted SES instruction</v>
          </cell>
          <cell r="E313" t="str">
            <v>Expenses</v>
          </cell>
          <cell r="F313" t="str">
            <v>07 Direct Student Expense</v>
          </cell>
          <cell r="G313" t="str">
            <v>900 · Direct Student Expense</v>
          </cell>
          <cell r="H313" t="str">
            <v>Direct Student Expense</v>
          </cell>
          <cell r="I313" t="str">
            <v>Contracted Student Services</v>
          </cell>
          <cell r="J313">
            <v>9052</v>
          </cell>
          <cell r="K313" t="str">
            <v>Custom Account</v>
          </cell>
        </row>
        <row r="314">
          <cell r="D314" t="str">
            <v>9060 · Food service fees</v>
          </cell>
          <cell r="E314" t="str">
            <v>Expenses</v>
          </cell>
          <cell r="F314" t="str">
            <v>07 Direct Student Expense</v>
          </cell>
          <cell r="G314" t="str">
            <v>900 · Direct Student Expense</v>
          </cell>
          <cell r="H314" t="str">
            <v>General Expenses</v>
          </cell>
          <cell r="I314" t="str">
            <v>Food Service</v>
          </cell>
          <cell r="J314" t="str">
            <v>9060</v>
          </cell>
          <cell r="K314" t="str">
            <v>Monthly breakfast, lunch, and snack service for students (ex: Revolution Foods). Staff meals go to 7820.</v>
          </cell>
        </row>
        <row r="315">
          <cell r="D315" t="str">
            <v>9070 · Student field trips</v>
          </cell>
          <cell r="E315" t="str">
            <v>Expenses</v>
          </cell>
          <cell r="F315" t="str">
            <v>07 Direct Student Expense</v>
          </cell>
          <cell r="G315" t="str">
            <v>900 · Direct Student Expense</v>
          </cell>
          <cell r="H315" t="str">
            <v>General Expenses</v>
          </cell>
          <cell r="I315" t="str">
            <v>Miscellaneous Student Expense</v>
          </cell>
          <cell r="J315" t="str">
            <v>9070</v>
          </cell>
          <cell r="K315" t="str">
            <v>Field trips fees, including admission, metro, and buses</v>
          </cell>
        </row>
        <row r="316">
          <cell r="D316" t="str">
            <v>9075 · Students Sports Program</v>
          </cell>
          <cell r="E316" t="str">
            <v>Expenses</v>
          </cell>
          <cell r="F316" t="str">
            <v>07 Direct Student Expense</v>
          </cell>
          <cell r="G316" t="str">
            <v>900 · Direct Student Expense</v>
          </cell>
          <cell r="H316" t="str">
            <v>General Expenses</v>
          </cell>
          <cell r="I316" t="str">
            <v>Miscellaneous Student Expense</v>
          </cell>
          <cell r="J316">
            <v>9075</v>
          </cell>
          <cell r="K316" t="str">
            <v>Custom Account</v>
          </cell>
        </row>
        <row r="317">
          <cell r="D317" t="str">
            <v>9074 · Student buses</v>
          </cell>
          <cell r="E317" t="str">
            <v>Expenses</v>
          </cell>
          <cell r="F317" t="str">
            <v>07 Direct Student Expense</v>
          </cell>
          <cell r="G317" t="str">
            <v>900 · Direct Student Expense</v>
          </cell>
          <cell r="H317" t="str">
            <v>General Expenses</v>
          </cell>
          <cell r="I317" t="str">
            <v>Miscellaneous Student Expense</v>
          </cell>
          <cell r="J317" t="str">
            <v>9074</v>
          </cell>
          <cell r="K317" t="str">
            <v>All student buses not related to field trips. This would only be used for a school that is providing transportation to its students on a daily basis. Also includes WMATA cards or other assistance provided for transport to and from school</v>
          </cell>
        </row>
        <row r="318">
          <cell r="D318" t="str">
            <v>9080 · Student recruiting</v>
          </cell>
          <cell r="E318" t="str">
            <v>Expenses</v>
          </cell>
          <cell r="F318" t="str">
            <v>07 Direct Student Expense</v>
          </cell>
          <cell r="G318" t="str">
            <v>900 · Direct Student Expense</v>
          </cell>
          <cell r="H318" t="str">
            <v>Direct Student Expense</v>
          </cell>
          <cell r="I318" t="str">
            <v>Miscellaneous Student Expense</v>
          </cell>
          <cell r="J318" t="str">
            <v>9080</v>
          </cell>
          <cell r="K318" t="str">
            <v>Hourly recruiters, advertising, expo expenses, and printing brochures</v>
          </cell>
        </row>
        <row r="319">
          <cell r="D319" t="str">
            <v>9085 · Student events</v>
          </cell>
          <cell r="E319" t="str">
            <v>Expenses</v>
          </cell>
          <cell r="F319" t="str">
            <v>07 Direct Student Expense</v>
          </cell>
          <cell r="G319" t="str">
            <v>900 · Direct Student Expense</v>
          </cell>
          <cell r="H319" t="str">
            <v>Direct Student Expense</v>
          </cell>
          <cell r="I319" t="str">
            <v>Miscellaneous Student Expense</v>
          </cell>
          <cell r="J319" t="str">
            <v>9085</v>
          </cell>
          <cell r="K319" t="str">
            <v>Family &amp; school events.</v>
          </cell>
        </row>
        <row r="320">
          <cell r="D320" t="str">
            <v>9090 · Other student expenses</v>
          </cell>
          <cell r="E320" t="str">
            <v>Expenses</v>
          </cell>
          <cell r="F320" t="str">
            <v>07 Direct Student Expense</v>
          </cell>
          <cell r="G320" t="str">
            <v>900 · Direct Student Expense</v>
          </cell>
          <cell r="H320" t="str">
            <v>Direct Student Expense</v>
          </cell>
          <cell r="I320" t="str">
            <v>Miscellaneous Student Expense</v>
          </cell>
          <cell r="J320" t="str">
            <v>9090</v>
          </cell>
          <cell r="K320" t="str">
            <v>Student expenses that don't fit into the other categories.  Attempt to not use.</v>
          </cell>
        </row>
        <row r="321">
          <cell r="D321" t="str">
            <v>80000 · Ask My Accountant</v>
          </cell>
          <cell r="E321" t="str">
            <v>Expenses</v>
          </cell>
          <cell r="F321" t="str">
            <v>07 Direct Student Expense</v>
          </cell>
          <cell r="G321" t="str">
            <v>900 · Direct Student Expense</v>
          </cell>
          <cell r="H321" t="str">
            <v>Direct Student Expense</v>
          </cell>
          <cell r="I321" t="str">
            <v>Miscellaneous Student Expense</v>
          </cell>
          <cell r="J321">
            <v>80000</v>
          </cell>
          <cell r="K321" t="str">
            <v>Custom Account</v>
          </cell>
        </row>
        <row r="322">
          <cell r="D322" t="str">
            <v>9092 · After care</v>
          </cell>
          <cell r="E322" t="str">
            <v>Expenses</v>
          </cell>
          <cell r="F322" t="str">
            <v>07 Direct Student Expense</v>
          </cell>
          <cell r="G322" t="str">
            <v>900 · Direct Student Expense</v>
          </cell>
          <cell r="H322" t="str">
            <v>Direct Student Expense</v>
          </cell>
          <cell r="I322" t="str">
            <v>Miscellaneous Student Expense</v>
          </cell>
          <cell r="J322">
            <v>9092</v>
          </cell>
          <cell r="K322" t="str">
            <v>Custom Account</v>
          </cell>
        </row>
        <row r="323">
          <cell r="D323" t="str">
            <v>9091 · Translation services</v>
          </cell>
          <cell r="E323" t="str">
            <v>Expenses</v>
          </cell>
          <cell r="F323" t="str">
            <v>07 Direct Student Expense</v>
          </cell>
          <cell r="G323" t="str">
            <v>900 · Direct Student Expense</v>
          </cell>
          <cell r="H323" t="str">
            <v>Direct Student Expense</v>
          </cell>
          <cell r="I323" t="str">
            <v>Miscellaneous Student Expense</v>
          </cell>
          <cell r="J323" t="str">
            <v>9091</v>
          </cell>
          <cell r="K323" t="str">
            <v>Translation of report cards, promotions to other languages</v>
          </cell>
        </row>
        <row r="324">
          <cell r="D324" t="str">
            <v>9093 · Student scholarships</v>
          </cell>
          <cell r="E324" t="str">
            <v>Expenses</v>
          </cell>
          <cell r="F324" t="str">
            <v>07 Direct Student Expense</v>
          </cell>
          <cell r="G324" t="str">
            <v>900 · Direct Student Expense</v>
          </cell>
          <cell r="H324" t="str">
            <v>Direct Student Expense</v>
          </cell>
          <cell r="I324" t="str">
            <v>Miscellaneous Student Expense</v>
          </cell>
          <cell r="J324" t="str">
            <v>9093</v>
          </cell>
          <cell r="K324" t="str">
            <v>Outsourced after care providers</v>
          </cell>
        </row>
        <row r="326">
          <cell r="D326" t="str">
            <v>9100 · Office supplies</v>
          </cell>
          <cell r="E326" t="str">
            <v>Expenses</v>
          </cell>
          <cell r="F326" t="str">
            <v>08 Office &amp; Business Expense</v>
          </cell>
          <cell r="G326" t="str">
            <v>910 · Office Expense</v>
          </cell>
          <cell r="H326" t="str">
            <v>Office Expenses</v>
          </cell>
          <cell r="I326" t="str">
            <v>Office Supplies and Materials</v>
          </cell>
          <cell r="J326" t="str">
            <v>9100</v>
          </cell>
          <cell r="K326" t="str">
            <v>Typical office supplies (ex: folders, copy paper, toner, non-capitalized office furniture, computers supplies where unit cost less than $1,000 or higher capitalization threshold [if applicable]) as well as common area supplies (ex: coffee and water)</v>
          </cell>
        </row>
        <row r="327">
          <cell r="D327" t="str">
            <v>8741 · Martha Cutts Expense Account</v>
          </cell>
          <cell r="E327" t="str">
            <v>Expenses</v>
          </cell>
          <cell r="F327" t="str">
            <v>08 Office &amp; Business Expense</v>
          </cell>
          <cell r="G327" t="str">
            <v>910 · Office Expense</v>
          </cell>
          <cell r="H327" t="str">
            <v>Office Expenses</v>
          </cell>
          <cell r="I327" t="str">
            <v>Office Supplies and Materials</v>
          </cell>
          <cell r="J327">
            <v>8741</v>
          </cell>
          <cell r="K327" t="str">
            <v>Custom Account</v>
          </cell>
        </row>
        <row r="328">
          <cell r="D328" t="str">
            <v>9110 · Copier rental &amp; services</v>
          </cell>
          <cell r="E328" t="str">
            <v>Expenses</v>
          </cell>
          <cell r="F328" t="str">
            <v>08 Office &amp; Business Expense</v>
          </cell>
          <cell r="G328" t="str">
            <v>910 · Office Expense</v>
          </cell>
          <cell r="H328" t="str">
            <v>Office Expenses</v>
          </cell>
          <cell r="I328" t="str">
            <v>Office Equipment Rental and Maintenance</v>
          </cell>
          <cell r="J328" t="str">
            <v>9110</v>
          </cell>
          <cell r="K328" t="str">
            <v>Copier lease, maintenance and usages fees of copier Ex: GE Capital</v>
          </cell>
        </row>
        <row r="329">
          <cell r="D329" t="str">
            <v>9111 · Non-copier equipment rental</v>
          </cell>
          <cell r="E329" t="str">
            <v>Expenses</v>
          </cell>
          <cell r="F329" t="str">
            <v>08 Office &amp; Business Expense</v>
          </cell>
          <cell r="G329" t="str">
            <v>910 · Office Expense</v>
          </cell>
          <cell r="H329" t="str">
            <v>Office Expenses</v>
          </cell>
          <cell r="I329" t="str">
            <v>Office Equipment Rental and Maintenance</v>
          </cell>
          <cell r="J329">
            <v>9111</v>
          </cell>
          <cell r="K329" t="str">
            <v>Custom Account</v>
          </cell>
        </row>
        <row r="330">
          <cell r="D330" t="str">
            <v>9120 · Telephone &amp; telecommunications</v>
          </cell>
          <cell r="E330" t="str">
            <v>Expenses</v>
          </cell>
          <cell r="F330" t="str">
            <v>08 Office &amp; Business Expense</v>
          </cell>
          <cell r="G330" t="str">
            <v>910 · Office Expense</v>
          </cell>
          <cell r="H330" t="str">
            <v>Office Expenses</v>
          </cell>
          <cell r="I330" t="str">
            <v>Telephone/Telecommunications</v>
          </cell>
          <cell r="J330" t="str">
            <v>9120</v>
          </cell>
          <cell r="K330" t="str">
            <v>Monthly telephone, fax, internet, cell phone, and web hosting Ex: Comcast, PAETEC, Sprint, Verizon, WebEx, XO Communications. E-Rate discounts reflected as credits on vendor invoices should be recorded to 5110.</v>
          </cell>
        </row>
        <row r="331">
          <cell r="D331" t="str">
            <v>9130 · Postage, shipping, delivery</v>
          </cell>
          <cell r="E331" t="str">
            <v>Expenses</v>
          </cell>
          <cell r="F331" t="str">
            <v>08 Office &amp; Business Expense</v>
          </cell>
          <cell r="G331" t="str">
            <v>910 · Office Expense</v>
          </cell>
          <cell r="H331" t="str">
            <v>Office Expenses</v>
          </cell>
          <cell r="I331" t="str">
            <v>Postage and Shipping</v>
          </cell>
          <cell r="J331" t="str">
            <v>9130</v>
          </cell>
          <cell r="K331" t="str">
            <v xml:space="preserve">Charges for the school to send physical items, including couriers </v>
          </cell>
        </row>
        <row r="332">
          <cell r="D332" t="str">
            <v>9140 · External printing</v>
          </cell>
          <cell r="E332" t="str">
            <v>Expenses</v>
          </cell>
          <cell r="F332" t="str">
            <v>08 Office &amp; Business Expense</v>
          </cell>
          <cell r="G332" t="str">
            <v>910 · Office Expense</v>
          </cell>
          <cell r="H332" t="str">
            <v>Office Expenses</v>
          </cell>
          <cell r="I332" t="str">
            <v>Printing and Copying</v>
          </cell>
          <cell r="J332" t="str">
            <v>9140</v>
          </cell>
          <cell r="K332" t="str">
            <v>Printing/copying done by a vendor outside of the school. Ex: FedEx Office</v>
          </cell>
        </row>
        <row r="333">
          <cell r="D333" t="str">
            <v>9150 · Non-capitalized technology</v>
          </cell>
          <cell r="E333" t="str">
            <v>Expenses</v>
          </cell>
          <cell r="F333" t="str">
            <v>08 Office &amp; Business Expense</v>
          </cell>
          <cell r="G333" t="str">
            <v>910 · Office Expense</v>
          </cell>
          <cell r="H333" t="str">
            <v>Office Expenses</v>
          </cell>
          <cell r="I333" t="str">
            <v>Office Supplies and Materials</v>
          </cell>
          <cell r="J333" t="str">
            <v>9150</v>
          </cell>
          <cell r="K333" t="str">
            <v>Computers, printers, and any other technology equipment that is not capitalized</v>
          </cell>
        </row>
        <row r="335">
          <cell r="D335" t="str">
            <v>9200 · Business insurance</v>
          </cell>
          <cell r="E335" t="str">
            <v>Expenses</v>
          </cell>
          <cell r="F335" t="str">
            <v>08 Office &amp; Business Expense</v>
          </cell>
          <cell r="G335" t="str">
            <v>920 · Business Expense</v>
          </cell>
          <cell r="H335" t="str">
            <v>General Expenses</v>
          </cell>
          <cell r="I335" t="str">
            <v>Insurance</v>
          </cell>
          <cell r="J335" t="str">
            <v>9200</v>
          </cell>
          <cell r="K335" t="str">
            <v>Business insurance, including student accident insurance, director and officers policy, umbrella insurance. Ex: Alliance Insurance Service, Hartford. Workers comp insurance should be coded to 7460.</v>
          </cell>
        </row>
        <row r="336">
          <cell r="D336" t="str">
            <v>9210 · Authorizer fees</v>
          </cell>
          <cell r="E336" t="str">
            <v>Expenses</v>
          </cell>
          <cell r="F336" t="str">
            <v>08 Office &amp; Business Expense</v>
          </cell>
          <cell r="G336" t="str">
            <v>920 · Business Expense</v>
          </cell>
          <cell r="H336" t="str">
            <v>General Expenses</v>
          </cell>
          <cell r="I336" t="str">
            <v>Administration Fee (to PCSB)</v>
          </cell>
          <cell r="J336" t="str">
            <v>9210</v>
          </cell>
          <cell r="K336" t="str">
            <v>Administrative fees Ex: DC Public Charter School Board</v>
          </cell>
        </row>
        <row r="337">
          <cell r="D337" t="str">
            <v>9220 · Management fees</v>
          </cell>
          <cell r="E337" t="str">
            <v>Expenses</v>
          </cell>
          <cell r="F337" t="str">
            <v>08 Office &amp; Business Expense</v>
          </cell>
          <cell r="G337" t="str">
            <v>920 · Business Expense</v>
          </cell>
          <cell r="H337" t="str">
            <v>General Expenses</v>
          </cell>
          <cell r="I337" t="str">
            <v>Management Fee</v>
          </cell>
          <cell r="J337" t="str">
            <v>9220</v>
          </cell>
          <cell r="K337" t="str">
            <v>Fees from an outside management company or internal management fees between campuses and a central office for multi-campus networks without an external CMO.</v>
          </cell>
        </row>
        <row r="338">
          <cell r="D338" t="str">
            <v>9230 · Accounting, auditing, payroll</v>
          </cell>
          <cell r="E338" t="str">
            <v>Expenses</v>
          </cell>
          <cell r="F338" t="str">
            <v>08 Office &amp; Business Expense</v>
          </cell>
          <cell r="G338" t="str">
            <v>920 · Business Expense</v>
          </cell>
          <cell r="H338" t="str">
            <v>Office Expenses</v>
          </cell>
          <cell r="I338" t="str">
            <v>Legal, Accounting and Payroll Services</v>
          </cell>
          <cell r="J338" t="str">
            <v>9230</v>
          </cell>
          <cell r="K338" t="str">
            <v>Accounting services, payroll fees, auditing fees, retirement account management fees</v>
          </cell>
        </row>
        <row r="339">
          <cell r="D339" t="str">
            <v>9240 · Legal fees</v>
          </cell>
          <cell r="E339" t="str">
            <v>Expenses</v>
          </cell>
          <cell r="F339" t="str">
            <v>08 Office &amp; Business Expense</v>
          </cell>
          <cell r="G339" t="str">
            <v>920 · Business Expense</v>
          </cell>
          <cell r="H339" t="str">
            <v>Office Expenses</v>
          </cell>
          <cell r="I339" t="str">
            <v>Legal, Accounting and Payroll Services</v>
          </cell>
          <cell r="J339" t="str">
            <v>9240</v>
          </cell>
          <cell r="K339" t="str">
            <v>Legal services for special education, human resources, or other operating activity. Legal fees related to facilities (facilities finance) should go into 8140 or be capitalized. Ex: Lauren E. Baum, Littler Mendelson</v>
          </cell>
        </row>
        <row r="340">
          <cell r="D340" t="str">
            <v>9250 · Instr design &amp; eval fees</v>
          </cell>
          <cell r="E340" t="str">
            <v>Expenses</v>
          </cell>
          <cell r="F340" t="str">
            <v>08 Office &amp; Business Expense</v>
          </cell>
          <cell r="G340" t="str">
            <v>920 · Business Expense</v>
          </cell>
          <cell r="H340" t="str">
            <v>General Expenses</v>
          </cell>
          <cell r="I340" t="str">
            <v>Other General Expense</v>
          </cell>
          <cell r="J340" t="str">
            <v>9250</v>
          </cell>
          <cell r="K340" t="str">
            <v>DO NOTE USE: Curricular design contractors, accreditation fees.  Ex: Middle States Association, Policy Studies Associates</v>
          </cell>
        </row>
        <row r="341">
          <cell r="D341" t="str">
            <v>9260 · Computer support fees</v>
          </cell>
          <cell r="E341" t="str">
            <v>Expenses</v>
          </cell>
          <cell r="F341" t="str">
            <v>08 Office &amp; Business Expense</v>
          </cell>
          <cell r="G341" t="str">
            <v>920 · Business Expense</v>
          </cell>
          <cell r="H341" t="str">
            <v>General Expenses</v>
          </cell>
          <cell r="I341" t="str">
            <v>Other General Expense</v>
          </cell>
          <cell r="J341" t="str">
            <v>9260</v>
          </cell>
          <cell r="K341" t="str">
            <v>Computer support services such as desktop support (Ex: Building Hope, Dynamic Network Solutions) and data infrastructure services (Ex: InfoSnap, Salesforce.com, Secure Content Solutions, PowerSchool). Note: These two types will be split in the future.</v>
          </cell>
        </row>
        <row r="342">
          <cell r="D342" t="str">
            <v>9270 · Fundraising fees</v>
          </cell>
          <cell r="E342" t="str">
            <v>Expenses</v>
          </cell>
          <cell r="F342" t="str">
            <v>08 Office &amp; Business Expense</v>
          </cell>
          <cell r="G342" t="str">
            <v>920 · Business Expense</v>
          </cell>
          <cell r="H342" t="str">
            <v>General Expenses</v>
          </cell>
          <cell r="I342" t="str">
            <v>Other General Expense</v>
          </cell>
          <cell r="J342" t="str">
            <v>9270</v>
          </cell>
          <cell r="K342" t="str">
            <v xml:space="preserve">Fundraising costs including professional fundraisers, promotional materials, credit card merchant fees, and all costs related to an event. Ex: venue rental, catering, speakers </v>
          </cell>
        </row>
        <row r="343">
          <cell r="D343" t="str">
            <v>9280 · Other professional fees</v>
          </cell>
          <cell r="E343" t="str">
            <v>Expenses</v>
          </cell>
          <cell r="F343" t="str">
            <v>08 Office &amp; Business Expense</v>
          </cell>
          <cell r="G343" t="str">
            <v>920 · Business Expense</v>
          </cell>
          <cell r="H343" t="str">
            <v>General Expenses</v>
          </cell>
          <cell r="I343" t="str">
            <v>Other General Expense</v>
          </cell>
          <cell r="J343" t="str">
            <v>9280</v>
          </cell>
          <cell r="K343" t="str">
            <v>Expenses related to the business that don't fit into the other categories and are service-related Ex: Charter Board Partners, EdOps Data, HR &amp; Procurement</v>
          </cell>
        </row>
        <row r="344">
          <cell r="D344" t="str">
            <v>9290 · Other expenses</v>
          </cell>
          <cell r="E344" t="str">
            <v>Expenses</v>
          </cell>
          <cell r="F344" t="str">
            <v>08 Office &amp; Business Expense</v>
          </cell>
          <cell r="G344" t="str">
            <v>920 · Business Expense</v>
          </cell>
          <cell r="H344" t="str">
            <v>Office Expenses</v>
          </cell>
          <cell r="I344" t="str">
            <v>Other General Expense</v>
          </cell>
          <cell r="J344" t="str">
            <v>9290</v>
          </cell>
          <cell r="K344" t="str">
            <v>Business expenses that don't fit into another categories and are not service-related and not a due or fee.  Attempt not to use.</v>
          </cell>
        </row>
        <row r="346">
          <cell r="D346" t="str">
            <v>9300 · Dues, fees, and fines</v>
          </cell>
          <cell r="E346" t="str">
            <v>Expenses</v>
          </cell>
          <cell r="F346" t="str">
            <v>08 Office &amp; Business Expense</v>
          </cell>
          <cell r="G346" t="str">
            <v>930 · Dues, Fees, &amp; Losses</v>
          </cell>
          <cell r="H346" t="str">
            <v>General Expenses</v>
          </cell>
          <cell r="I346" t="str">
            <v>Other General Expense</v>
          </cell>
          <cell r="J346" t="str">
            <v>9300</v>
          </cell>
          <cell r="K346" t="str">
            <v>Membership dues, accreditation fees, and bank fees like wire transfers, basic business licenses, deposit corrections, late fees, fees for posting RFPs, and fees for student billing platforms</v>
          </cell>
        </row>
        <row r="347">
          <cell r="D347" t="str">
            <v>9301 · Financing fees</v>
          </cell>
          <cell r="E347" t="str">
            <v>Expenses</v>
          </cell>
          <cell r="F347" t="str">
            <v>08 Office &amp; Business Expense</v>
          </cell>
          <cell r="G347" t="str">
            <v>930 · Dues, Fees, &amp; Losses</v>
          </cell>
          <cell r="H347" t="str">
            <v>General Expenses</v>
          </cell>
          <cell r="I347" t="str">
            <v>Other General Expense</v>
          </cell>
          <cell r="J347" t="str">
            <v>9301</v>
          </cell>
          <cell r="K347" t="str">
            <v>Guarantee fees, line of credit fees, and any other finance-related fees that aren't capitalized.</v>
          </cell>
        </row>
        <row r="348">
          <cell r="D348" t="str">
            <v>9310 · Loss/theft of asset</v>
          </cell>
          <cell r="E348" t="str">
            <v>Expenses</v>
          </cell>
          <cell r="F348" t="str">
            <v>08 Office &amp; Business Expense</v>
          </cell>
          <cell r="G348" t="str">
            <v>930 · Dues, Fees, &amp; Losses</v>
          </cell>
          <cell r="H348" t="str">
            <v>General Expenses</v>
          </cell>
          <cell r="I348" t="str">
            <v>Other General Expense</v>
          </cell>
          <cell r="J348" t="str">
            <v>9310</v>
          </cell>
          <cell r="K348" t="str">
            <v>Write-off non-depreciated portion of lost, stolen asset</v>
          </cell>
        </row>
        <row r="349">
          <cell r="D349" t="str">
            <v>9320 · Bad debts, pledges</v>
          </cell>
          <cell r="E349" t="str">
            <v>Expenses</v>
          </cell>
          <cell r="F349" t="str">
            <v>08 Office &amp; Business Expense</v>
          </cell>
          <cell r="G349" t="str">
            <v>930 · Dues, Fees, &amp; Losses</v>
          </cell>
          <cell r="H349" t="str">
            <v>General Expenses</v>
          </cell>
          <cell r="I349" t="str">
            <v>Other General Expense</v>
          </cell>
          <cell r="J349" t="str">
            <v>9320</v>
          </cell>
          <cell r="K349" t="str">
            <v>Write-off of bad debts, grants, pledges or other receivables; also use for any fraudulent or disputed charges</v>
          </cell>
        </row>
        <row r="350">
          <cell r="D350" t="str">
            <v>9330 · Cash over/short</v>
          </cell>
          <cell r="E350" t="str">
            <v>Expenses</v>
          </cell>
          <cell r="F350" t="str">
            <v>08 Office &amp; Business Expense</v>
          </cell>
          <cell r="G350" t="str">
            <v>940 · Donated Expense</v>
          </cell>
          <cell r="H350" t="str">
            <v>General Expenses</v>
          </cell>
          <cell r="I350" t="str">
            <v>Other General Expense</v>
          </cell>
          <cell r="J350" t="str">
            <v>9330</v>
          </cell>
          <cell r="K350" t="str">
            <v>Write-off of missing cash. Ex. Revenue tracking says $250 but $50 is missing in cash</v>
          </cell>
        </row>
        <row r="351">
          <cell r="D351" t="str">
            <v>9999 · Historical expenses</v>
          </cell>
          <cell r="E351" t="str">
            <v>Expenses</v>
          </cell>
          <cell r="F351" t="str">
            <v>08 Office &amp; Business Expense</v>
          </cell>
          <cell r="G351" t="str">
            <v>930 · Dues, Fees, &amp; Losses</v>
          </cell>
          <cell r="H351" t="str">
            <v>General Expenses</v>
          </cell>
          <cell r="I351" t="str">
            <v>Other General Expense</v>
          </cell>
          <cell r="J351" t="str">
            <v>9999</v>
          </cell>
          <cell r="K351" t="str">
            <v>An account to map in total expenses from legacy account structures</v>
          </cell>
        </row>
        <row r="353">
          <cell r="D353" t="str">
            <v>9400 · Donated services expense</v>
          </cell>
          <cell r="E353" t="str">
            <v>Expenses</v>
          </cell>
          <cell r="F353" t="str">
            <v>09 Donated Expense</v>
          </cell>
          <cell r="G353" t="str">
            <v>940 · Donated Expense</v>
          </cell>
          <cell r="H353" t="str">
            <v>General Expenses</v>
          </cell>
          <cell r="I353" t="str">
            <v>Other General Expense</v>
          </cell>
          <cell r="J353" t="str">
            <v>9400</v>
          </cell>
          <cell r="K353" t="str">
            <v>Estimated value provided by in-kind services – must be of a professional nature, does not include volunteer work. Typically services such as consulting, legal, marketing go in their natural accounts and not here. And then booked to donated services revenue</v>
          </cell>
        </row>
        <row r="354">
          <cell r="D354" t="str">
            <v>9410 · Donated tangibles expense</v>
          </cell>
          <cell r="E354" t="str">
            <v>Expenses</v>
          </cell>
          <cell r="F354" t="str">
            <v>09 Donated Expense</v>
          </cell>
          <cell r="G354" t="str">
            <v>940 · Donated Expense</v>
          </cell>
          <cell r="H354" t="str">
            <v>General Expenses</v>
          </cell>
          <cell r="I354" t="str">
            <v>Other General Expense</v>
          </cell>
          <cell r="J354" t="str">
            <v>9410</v>
          </cell>
          <cell r="K354" t="str">
            <v xml:space="preserve">Estimated value from in-kind products, such as bookshelves, desks and computers. </v>
          </cell>
        </row>
        <row r="357">
          <cell r="D357" t="str">
            <v>9900 · Unforeseen expenses</v>
          </cell>
          <cell r="E357" t="str">
            <v>Expenses</v>
          </cell>
          <cell r="F357" t="str">
            <v>10 Contingency</v>
          </cell>
          <cell r="G357" t="str">
            <v>990 · Operating Contingency</v>
          </cell>
          <cell r="H357" t="str">
            <v>General Expenses</v>
          </cell>
          <cell r="I357" t="str">
            <v>Other General Expense</v>
          </cell>
          <cell r="J357" t="str">
            <v>9900</v>
          </cell>
          <cell r="K357" t="str">
            <v>Contingency funds</v>
          </cell>
        </row>
        <row r="358">
          <cell r="D358" t="str">
            <v>9910 · Building reserves</v>
          </cell>
          <cell r="E358" t="str">
            <v>Expenses</v>
          </cell>
          <cell r="F358" t="str">
            <v>10 Contingency</v>
          </cell>
          <cell r="G358" t="str">
            <v>990 · Operating Contingency</v>
          </cell>
          <cell r="H358" t="str">
            <v>General Expenses</v>
          </cell>
          <cell r="I358" t="str">
            <v>Other General Expense</v>
          </cell>
          <cell r="J358" t="str">
            <v>9910</v>
          </cell>
          <cell r="K358" t="str">
            <v>Budgeted reserves</v>
          </cell>
        </row>
        <row r="360">
          <cell r="D360" t="str">
            <v>11000 · Operating asset depreciation</v>
          </cell>
          <cell r="E360" t="str">
            <v>Expenses</v>
          </cell>
          <cell r="F360" t="str">
            <v>12 Depreciation and Amortization</v>
          </cell>
          <cell r="G360" t="str">
            <v>11 · Depreciation</v>
          </cell>
          <cell r="H360" t="str">
            <v>Other Expenses</v>
          </cell>
          <cell r="I360" t="str">
            <v>Depreciation Expense</v>
          </cell>
          <cell r="J360" t="str">
            <v>11000</v>
          </cell>
          <cell r="K360" t="str">
            <v>Depreciation related to operating assets, including 1600, 1620 and 1660</v>
          </cell>
        </row>
        <row r="361">
          <cell r="D361" t="str">
            <v>11020 · Amortization expense</v>
          </cell>
          <cell r="E361" t="str">
            <v>Expenses</v>
          </cell>
          <cell r="F361" t="str">
            <v>12 Depreciation and Amortization</v>
          </cell>
          <cell r="G361" t="str">
            <v>11 · Depreciation</v>
          </cell>
          <cell r="H361" t="str">
            <v>Other Expenses</v>
          </cell>
          <cell r="I361" t="str">
            <v>Depreciation Expense</v>
          </cell>
          <cell r="J361" t="str">
            <v>11020</v>
          </cell>
          <cell r="K361" t="str">
            <v>Custom Account</v>
          </cell>
        </row>
        <row r="362">
          <cell r="D362" t="str">
            <v>11010 · Facility asset amortization &amp; depreciation</v>
          </cell>
          <cell r="E362" t="str">
            <v>Expenses</v>
          </cell>
          <cell r="F362" t="str">
            <v>12 Depreciation and Amortization</v>
          </cell>
          <cell r="G362" t="str">
            <v>11 · Depreciation</v>
          </cell>
          <cell r="H362" t="str">
            <v>Other Expenses</v>
          </cell>
          <cell r="I362" t="str">
            <v>Depreciation Expense</v>
          </cell>
          <cell r="J362" t="str">
            <v>11010</v>
          </cell>
          <cell r="K362" t="str">
            <v>Depreciation and amortization related to facilities. This includes depreciation for building, leasehold improvements and loan costs, including 1810, 1830, and 1840</v>
          </cell>
        </row>
        <row r="364">
          <cell r="D364" t="str">
            <v>12000 · Interest expense</v>
          </cell>
          <cell r="E364" t="str">
            <v>Expenses</v>
          </cell>
          <cell r="F364" t="str">
            <v>11 Interest</v>
          </cell>
          <cell r="G364" t="str">
            <v>12 · Interest</v>
          </cell>
          <cell r="H364" t="str">
            <v>Other Expenses</v>
          </cell>
          <cell r="I364" t="str">
            <v>Interest Expense</v>
          </cell>
          <cell r="J364" t="str">
            <v>12000</v>
          </cell>
          <cell r="K364" t="str">
            <v>Interest on debt or capitalized leases. Consider creating sub-accounts for each debt instrument.</v>
          </cell>
        </row>
        <row r="365">
          <cell r="D365" t="str">
            <v>12001 · Capital lease Interest Expense</v>
          </cell>
          <cell r="E365" t="str">
            <v>Expenses</v>
          </cell>
          <cell r="F365" t="str">
            <v>11 Interest</v>
          </cell>
          <cell r="G365" t="str">
            <v>12 · Interest</v>
          </cell>
          <cell r="H365" t="str">
            <v>Other Expenses</v>
          </cell>
          <cell r="I365" t="str">
            <v>Interest Expense</v>
          </cell>
          <cell r="J365">
            <v>12001</v>
          </cell>
          <cell r="K365" t="str">
            <v>Custom Account</v>
          </cell>
        </row>
        <row r="366">
          <cell r="D366" t="str">
            <v>12020 · Amortization of deferred financing</v>
          </cell>
          <cell r="E366" t="str">
            <v>Expenses</v>
          </cell>
          <cell r="F366" t="str">
            <v>11 Interest</v>
          </cell>
          <cell r="G366" t="str">
            <v>12 · Interest</v>
          </cell>
          <cell r="H366" t="str">
            <v>Other Expenses</v>
          </cell>
          <cell r="I366" t="str">
            <v>Interest Expense</v>
          </cell>
          <cell r="J366" t="str">
            <v>12020</v>
          </cell>
          <cell r="K366" t="str">
            <v>Amortization of capitalized costs associated with closing financing such as loan origination fees, legal fees, financial consultant fees, and any other [closing] costs that would otherwise not be incurred if the transaction were all cash (for example, do not capitalize owners' title insurance). The effective interest rate (EIR) method is the preferred way to amortize the capitalized cost, however the straight line method may be used if the difference between the two methods is not material.</v>
          </cell>
        </row>
      </sheetData>
      <sheetData sheetId="25">
        <row r="70">
          <cell r="H70">
            <v>640</v>
          </cell>
          <cell r="I70">
            <v>670</v>
          </cell>
          <cell r="J70">
            <v>682</v>
          </cell>
          <cell r="K70">
            <v>697</v>
          </cell>
          <cell r="L70">
            <v>705</v>
          </cell>
          <cell r="M70">
            <v>700</v>
          </cell>
          <cell r="N70">
            <v>705</v>
          </cell>
          <cell r="O70">
            <v>710</v>
          </cell>
          <cell r="P70">
            <v>710</v>
          </cell>
          <cell r="Q70">
            <v>710</v>
          </cell>
          <cell r="R70">
            <v>710</v>
          </cell>
          <cell r="S70">
            <v>710</v>
          </cell>
          <cell r="T70">
            <v>710</v>
          </cell>
          <cell r="U70">
            <v>710</v>
          </cell>
          <cell r="V70">
            <v>710</v>
          </cell>
          <cell r="W70">
            <v>710</v>
          </cell>
          <cell r="X70">
            <v>710</v>
          </cell>
          <cell r="Y70">
            <v>710</v>
          </cell>
          <cell r="Z70">
            <v>710</v>
          </cell>
          <cell r="AA70">
            <v>710</v>
          </cell>
          <cell r="AB70">
            <v>710</v>
          </cell>
          <cell r="AC70">
            <v>710</v>
          </cell>
          <cell r="AD70">
            <v>710</v>
          </cell>
          <cell r="AE70">
            <v>710</v>
          </cell>
          <cell r="AF70">
            <v>710</v>
          </cell>
          <cell r="AG70">
            <v>710</v>
          </cell>
          <cell r="AH70">
            <v>710</v>
          </cell>
          <cell r="AI70">
            <v>710</v>
          </cell>
          <cell r="AJ70">
            <v>710</v>
          </cell>
          <cell r="AK70">
            <v>710</v>
          </cell>
          <cell r="AL70">
            <v>710</v>
          </cell>
          <cell r="AM70">
            <v>710</v>
          </cell>
          <cell r="AN70">
            <v>710</v>
          </cell>
          <cell r="AO70">
            <v>710</v>
          </cell>
          <cell r="AP70">
            <v>710</v>
          </cell>
          <cell r="AQ70">
            <v>710</v>
          </cell>
          <cell r="AR70">
            <v>710</v>
          </cell>
          <cell r="AS70">
            <v>710</v>
          </cell>
          <cell r="AT70">
            <v>710</v>
          </cell>
          <cell r="AU70">
            <v>710</v>
          </cell>
          <cell r="AV70">
            <v>710</v>
          </cell>
          <cell r="AW70">
            <v>710</v>
          </cell>
          <cell r="AX70">
            <v>710</v>
          </cell>
          <cell r="AY70">
            <v>710</v>
          </cell>
          <cell r="AZ70">
            <v>710</v>
          </cell>
        </row>
        <row r="85">
          <cell r="H85">
            <v>40.130000000000003</v>
          </cell>
          <cell r="I85">
            <v>69.52</v>
          </cell>
          <cell r="J85">
            <v>77.680000000000007</v>
          </cell>
          <cell r="K85">
            <v>95.72999999999999</v>
          </cell>
          <cell r="L85">
            <v>89.839999999999989</v>
          </cell>
          <cell r="M85">
            <v>89.839999999999989</v>
          </cell>
          <cell r="N85">
            <v>90.051818181818192</v>
          </cell>
          <cell r="O85">
            <v>90.082077922077929</v>
          </cell>
          <cell r="P85">
            <v>90.11233766233768</v>
          </cell>
          <cell r="Q85">
            <v>90.11233766233768</v>
          </cell>
          <cell r="R85">
            <v>90.11233766233768</v>
          </cell>
          <cell r="S85">
            <v>90.11233766233768</v>
          </cell>
          <cell r="T85">
            <v>90.11233766233768</v>
          </cell>
          <cell r="U85">
            <v>90.11233766233768</v>
          </cell>
          <cell r="V85">
            <v>90.11233766233768</v>
          </cell>
          <cell r="W85">
            <v>90.11233766233768</v>
          </cell>
          <cell r="X85">
            <v>90.11233766233768</v>
          </cell>
          <cell r="Y85">
            <v>90.11233766233768</v>
          </cell>
          <cell r="Z85">
            <v>90.11233766233768</v>
          </cell>
          <cell r="AA85">
            <v>90.11233766233768</v>
          </cell>
          <cell r="AB85">
            <v>90.11233766233768</v>
          </cell>
          <cell r="AC85">
            <v>90.11233766233768</v>
          </cell>
          <cell r="AD85">
            <v>90.11233766233768</v>
          </cell>
          <cell r="AE85">
            <v>90.11233766233768</v>
          </cell>
          <cell r="AF85">
            <v>90.11233766233768</v>
          </cell>
          <cell r="AG85">
            <v>90.11233766233768</v>
          </cell>
          <cell r="AH85">
            <v>90.11233766233768</v>
          </cell>
          <cell r="AI85">
            <v>90.11233766233768</v>
          </cell>
          <cell r="AJ85">
            <v>90.11233766233768</v>
          </cell>
          <cell r="AK85">
            <v>90.11233766233768</v>
          </cell>
          <cell r="AL85">
            <v>90.11233766233768</v>
          </cell>
          <cell r="AM85">
            <v>90.11233766233768</v>
          </cell>
          <cell r="AN85">
            <v>90.11233766233768</v>
          </cell>
          <cell r="AO85">
            <v>90.11233766233768</v>
          </cell>
          <cell r="AP85">
            <v>90.11233766233768</v>
          </cell>
          <cell r="AQ85">
            <v>90.11233766233768</v>
          </cell>
          <cell r="AR85">
            <v>90.11233766233768</v>
          </cell>
          <cell r="AS85">
            <v>90.11233766233768</v>
          </cell>
          <cell r="AT85">
            <v>90.11233766233768</v>
          </cell>
          <cell r="AU85">
            <v>90.11233766233768</v>
          </cell>
          <cell r="AV85">
            <v>90.11233766233768</v>
          </cell>
          <cell r="AW85">
            <v>90.11233766233768</v>
          </cell>
          <cell r="AX85">
            <v>90.11233766233768</v>
          </cell>
          <cell r="AY85">
            <v>90.11233766233768</v>
          </cell>
          <cell r="AZ85">
            <v>90.11233766233768</v>
          </cell>
        </row>
        <row r="102">
          <cell r="H102">
            <v>14</v>
          </cell>
          <cell r="I102">
            <v>9</v>
          </cell>
          <cell r="J102">
            <v>14</v>
          </cell>
          <cell r="K102">
            <v>13</v>
          </cell>
          <cell r="L102">
            <v>13</v>
          </cell>
          <cell r="M102">
            <v>10</v>
          </cell>
          <cell r="N102">
            <v>10</v>
          </cell>
          <cell r="O102">
            <v>10</v>
          </cell>
          <cell r="P102">
            <v>10</v>
          </cell>
          <cell r="Q102">
            <v>10</v>
          </cell>
          <cell r="R102">
            <v>10</v>
          </cell>
          <cell r="S102">
            <v>10</v>
          </cell>
          <cell r="T102">
            <v>10</v>
          </cell>
          <cell r="U102">
            <v>10</v>
          </cell>
          <cell r="V102">
            <v>10</v>
          </cell>
          <cell r="W102">
            <v>10</v>
          </cell>
          <cell r="X102">
            <v>10</v>
          </cell>
          <cell r="Y102">
            <v>10</v>
          </cell>
          <cell r="Z102">
            <v>10</v>
          </cell>
          <cell r="AA102">
            <v>10</v>
          </cell>
          <cell r="AB102">
            <v>10</v>
          </cell>
          <cell r="AC102">
            <v>10</v>
          </cell>
          <cell r="AD102">
            <v>10</v>
          </cell>
          <cell r="AE102">
            <v>10</v>
          </cell>
          <cell r="AF102">
            <v>10</v>
          </cell>
          <cell r="AG102">
            <v>10</v>
          </cell>
          <cell r="AH102">
            <v>10</v>
          </cell>
          <cell r="AI102">
            <v>10</v>
          </cell>
          <cell r="AJ102">
            <v>10</v>
          </cell>
          <cell r="AK102">
            <v>10</v>
          </cell>
          <cell r="AL102">
            <v>10</v>
          </cell>
          <cell r="AM102">
            <v>10</v>
          </cell>
          <cell r="AN102">
            <v>10</v>
          </cell>
          <cell r="AO102">
            <v>10</v>
          </cell>
          <cell r="AP102">
            <v>10</v>
          </cell>
          <cell r="AQ102">
            <v>10</v>
          </cell>
          <cell r="AR102">
            <v>10</v>
          </cell>
          <cell r="AS102">
            <v>10</v>
          </cell>
          <cell r="AT102">
            <v>10</v>
          </cell>
          <cell r="AU102">
            <v>10</v>
          </cell>
          <cell r="AV102">
            <v>10</v>
          </cell>
          <cell r="AW102">
            <v>10</v>
          </cell>
          <cell r="AX102">
            <v>10</v>
          </cell>
          <cell r="AY102">
            <v>10</v>
          </cell>
          <cell r="AZ102">
            <v>10</v>
          </cell>
        </row>
        <row r="115">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row>
      </sheetData>
      <sheetData sheetId="26" refreshError="1"/>
      <sheetData sheetId="27" refreshError="1"/>
      <sheetData sheetId="28" refreshError="1"/>
      <sheetData sheetId="29" refreshError="1"/>
      <sheetData sheetId="30" refreshError="1"/>
      <sheetData sheetId="31" refreshError="1"/>
      <sheetData sheetId="32">
        <row r="10">
          <cell r="L10">
            <v>1.02</v>
          </cell>
          <cell r="M10">
            <v>1.02</v>
          </cell>
          <cell r="N10">
            <v>1.02</v>
          </cell>
          <cell r="O10">
            <v>1.02</v>
          </cell>
          <cell r="P10">
            <v>1.02</v>
          </cell>
          <cell r="Q10">
            <v>1.02</v>
          </cell>
          <cell r="R10">
            <v>1.02</v>
          </cell>
          <cell r="S10">
            <v>1.02</v>
          </cell>
          <cell r="T10">
            <v>1.02</v>
          </cell>
          <cell r="U10">
            <v>1.02</v>
          </cell>
          <cell r="V10">
            <v>1.02</v>
          </cell>
          <cell r="W10">
            <v>1.02</v>
          </cell>
          <cell r="X10">
            <v>1.02</v>
          </cell>
          <cell r="Y10">
            <v>1.02</v>
          </cell>
          <cell r="Z10">
            <v>1.02</v>
          </cell>
          <cell r="AA10">
            <v>1.02</v>
          </cell>
          <cell r="AB10">
            <v>1.02</v>
          </cell>
          <cell r="AC10">
            <v>1.02</v>
          </cell>
          <cell r="AD10">
            <v>1.02</v>
          </cell>
          <cell r="AE10">
            <v>1.02</v>
          </cell>
          <cell r="AF10">
            <v>1.02</v>
          </cell>
          <cell r="AG10">
            <v>1.02</v>
          </cell>
          <cell r="AH10">
            <v>1.02</v>
          </cell>
          <cell r="AI10">
            <v>1.02</v>
          </cell>
          <cell r="AJ10">
            <v>1.02</v>
          </cell>
          <cell r="AK10">
            <v>1.02</v>
          </cell>
          <cell r="AL10">
            <v>1.02</v>
          </cell>
          <cell r="AM10">
            <v>1.02</v>
          </cell>
          <cell r="AN10">
            <v>1.02</v>
          </cell>
          <cell r="AO10">
            <v>1.02</v>
          </cell>
          <cell r="AP10">
            <v>1.02</v>
          </cell>
          <cell r="AQ10">
            <v>1.02</v>
          </cell>
          <cell r="AR10">
            <v>1.02</v>
          </cell>
          <cell r="AS10">
            <v>1.02</v>
          </cell>
          <cell r="AT10">
            <v>1.02</v>
          </cell>
          <cell r="AU10">
            <v>1.02</v>
          </cell>
          <cell r="AV10">
            <v>1.02</v>
          </cell>
          <cell r="AW10">
            <v>1.02</v>
          </cell>
          <cell r="AX10">
            <v>1.02</v>
          </cell>
          <cell r="AY10">
            <v>1.02</v>
          </cell>
          <cell r="AZ10">
            <v>1.02</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ow r="7">
          <cell r="D7" t="str">
            <v>Washington Latin Public Charter School</v>
          </cell>
        </row>
        <row r="8">
          <cell r="D8">
            <v>2.9</v>
          </cell>
        </row>
        <row r="17">
          <cell r="H17" t="str">
            <v>SY14-15</v>
          </cell>
          <cell r="I17" t="str">
            <v>Past</v>
          </cell>
        </row>
        <row r="18">
          <cell r="H18" t="str">
            <v>SY15-16</v>
          </cell>
          <cell r="I18" t="str">
            <v>Past</v>
          </cell>
        </row>
        <row r="19">
          <cell r="H19" t="str">
            <v>SY16-17</v>
          </cell>
          <cell r="I19" t="str">
            <v>Past</v>
          </cell>
        </row>
        <row r="20">
          <cell r="H20" t="str">
            <v>SY17-18</v>
          </cell>
          <cell r="I20" t="str">
            <v>Current</v>
          </cell>
        </row>
        <row r="21">
          <cell r="H21" t="str">
            <v>SY18-19</v>
          </cell>
          <cell r="I21" t="str">
            <v>Future</v>
          </cell>
        </row>
        <row r="22">
          <cell r="H22" t="str">
            <v>SY19-20</v>
          </cell>
          <cell r="I22" t="str">
            <v>Future</v>
          </cell>
        </row>
        <row r="23">
          <cell r="H23" t="str">
            <v>SY20-21</v>
          </cell>
          <cell r="I23" t="str">
            <v>Future</v>
          </cell>
        </row>
        <row r="24">
          <cell r="H24" t="str">
            <v>SY21-22</v>
          </cell>
          <cell r="I24" t="str">
            <v>Future</v>
          </cell>
        </row>
        <row r="25">
          <cell r="H25" t="str">
            <v>SY22-23</v>
          </cell>
          <cell r="I25" t="str">
            <v>Future</v>
          </cell>
        </row>
        <row r="26">
          <cell r="H26" t="str">
            <v>SY23-24</v>
          </cell>
          <cell r="I26" t="str">
            <v>Future</v>
          </cell>
        </row>
        <row r="27">
          <cell r="H27" t="str">
            <v>SY24-25</v>
          </cell>
          <cell r="I27" t="str">
            <v>Future</v>
          </cell>
        </row>
        <row r="28">
          <cell r="H28" t="str">
            <v>SY25-26</v>
          </cell>
          <cell r="I28" t="str">
            <v>Future</v>
          </cell>
        </row>
        <row r="29">
          <cell r="H29" t="str">
            <v>SY26-27</v>
          </cell>
          <cell r="I29" t="str">
            <v>Future</v>
          </cell>
        </row>
        <row r="30">
          <cell r="H30" t="str">
            <v>SY27-28</v>
          </cell>
          <cell r="I30" t="str">
            <v>Future</v>
          </cell>
        </row>
        <row r="31">
          <cell r="H31" t="str">
            <v>SY28-29</v>
          </cell>
          <cell r="I31" t="str">
            <v>Future</v>
          </cell>
        </row>
        <row r="32">
          <cell r="H32" t="str">
            <v>SY29-30</v>
          </cell>
          <cell r="I32" t="str">
            <v>Future</v>
          </cell>
        </row>
        <row r="33">
          <cell r="H33" t="str">
            <v>SY30-31</v>
          </cell>
          <cell r="I33" t="str">
            <v>Future</v>
          </cell>
        </row>
        <row r="34">
          <cell r="H34" t="str">
            <v>SY31-32</v>
          </cell>
          <cell r="I34" t="str">
            <v>Future</v>
          </cell>
        </row>
        <row r="35">
          <cell r="H35" t="str">
            <v>SY32-33</v>
          </cell>
          <cell r="I35" t="str">
            <v>Future</v>
          </cell>
        </row>
        <row r="36">
          <cell r="H36" t="str">
            <v>SY33-34</v>
          </cell>
          <cell r="I36" t="str">
            <v>Future</v>
          </cell>
        </row>
        <row r="37">
          <cell r="H37" t="str">
            <v>SY34-35</v>
          </cell>
          <cell r="I37" t="str">
            <v>Future</v>
          </cell>
        </row>
        <row r="38">
          <cell r="H38" t="str">
            <v>SY35-36</v>
          </cell>
          <cell r="I38" t="str">
            <v>Future</v>
          </cell>
        </row>
        <row r="39">
          <cell r="H39" t="str">
            <v>SY36-37</v>
          </cell>
          <cell r="I39" t="str">
            <v>Future</v>
          </cell>
        </row>
        <row r="40">
          <cell r="H40" t="str">
            <v>SY37-38</v>
          </cell>
          <cell r="I40" t="str">
            <v>Future</v>
          </cell>
        </row>
        <row r="41">
          <cell r="H41" t="str">
            <v>SY38-39</v>
          </cell>
          <cell r="I41" t="str">
            <v>Future</v>
          </cell>
        </row>
        <row r="42">
          <cell r="H42" t="str">
            <v>SY39-40</v>
          </cell>
          <cell r="I42" t="str">
            <v>Future</v>
          </cell>
        </row>
        <row r="43">
          <cell r="H43" t="str">
            <v>SY40-41</v>
          </cell>
          <cell r="I43" t="str">
            <v>Future</v>
          </cell>
        </row>
        <row r="44">
          <cell r="H44" t="str">
            <v>SY41-42</v>
          </cell>
          <cell r="I44" t="str">
            <v>Future</v>
          </cell>
        </row>
        <row r="45">
          <cell r="H45" t="str">
            <v>SY42-43</v>
          </cell>
          <cell r="I45" t="str">
            <v>Future</v>
          </cell>
        </row>
        <row r="46">
          <cell r="H46" t="str">
            <v>SY43-44</v>
          </cell>
          <cell r="I46" t="str">
            <v>Future</v>
          </cell>
        </row>
        <row r="47">
          <cell r="H47" t="str">
            <v>SY44-45</v>
          </cell>
          <cell r="I47" t="str">
            <v>Future</v>
          </cell>
        </row>
        <row r="48">
          <cell r="H48" t="str">
            <v>SY45-46</v>
          </cell>
          <cell r="I48" t="str">
            <v>Future</v>
          </cell>
        </row>
        <row r="49">
          <cell r="H49" t="str">
            <v>SY46-47</v>
          </cell>
          <cell r="I49" t="str">
            <v>Future</v>
          </cell>
        </row>
        <row r="50">
          <cell r="H50" t="str">
            <v>SY47-48</v>
          </cell>
          <cell r="I50" t="str">
            <v>Future</v>
          </cell>
        </row>
        <row r="51">
          <cell r="H51" t="str">
            <v>SY48-49</v>
          </cell>
          <cell r="I51" t="str">
            <v>Future</v>
          </cell>
        </row>
        <row r="52">
          <cell r="H52" t="str">
            <v>SY49-50</v>
          </cell>
          <cell r="I52" t="str">
            <v>Future</v>
          </cell>
        </row>
        <row r="53">
          <cell r="H53" t="str">
            <v>SY50-51</v>
          </cell>
          <cell r="I53" t="str">
            <v>Future</v>
          </cell>
        </row>
        <row r="54">
          <cell r="H54" t="str">
            <v>SY51-52</v>
          </cell>
          <cell r="I54" t="str">
            <v>Future</v>
          </cell>
        </row>
        <row r="55">
          <cell r="H55" t="str">
            <v>SY52-53</v>
          </cell>
          <cell r="I55" t="str">
            <v>Future</v>
          </cell>
        </row>
        <row r="56">
          <cell r="H56" t="str">
            <v>SY53-54</v>
          </cell>
          <cell r="I56" t="str">
            <v>Future</v>
          </cell>
        </row>
        <row r="57">
          <cell r="H57" t="str">
            <v>SY54-55</v>
          </cell>
          <cell r="I57" t="str">
            <v>Future</v>
          </cell>
        </row>
        <row r="58">
          <cell r="H58" t="str">
            <v>SY55-56</v>
          </cell>
          <cell r="I58" t="str">
            <v>Future</v>
          </cell>
        </row>
        <row r="59">
          <cell r="H59" t="str">
            <v>SY56-57</v>
          </cell>
          <cell r="I59" t="str">
            <v>Future</v>
          </cell>
        </row>
        <row r="60">
          <cell r="H60" t="str">
            <v>SY57-58</v>
          </cell>
          <cell r="I60" t="str">
            <v>Future</v>
          </cell>
        </row>
        <row r="61">
          <cell r="H61" t="str">
            <v>SY58-59</v>
          </cell>
          <cell r="I61" t="str">
            <v>Future</v>
          </cell>
        </row>
      </sheetData>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39997558519241921"/>
    <pageSetUpPr fitToPage="1"/>
  </sheetPr>
  <dimension ref="A1:F67"/>
  <sheetViews>
    <sheetView showGridLines="0" view="pageBreakPreview" zoomScale="115" zoomScaleNormal="115" zoomScaleSheetLayoutView="115" zoomScalePageLayoutView="115" workbookViewId="0">
      <selection activeCell="D14" sqref="D14"/>
    </sheetView>
  </sheetViews>
  <sheetFormatPr defaultColWidth="7.42578125" defaultRowHeight="12.75" x14ac:dyDescent="0.2"/>
  <cols>
    <col min="1" max="1" width="31.42578125" style="2" customWidth="1"/>
    <col min="2" max="3" width="15.7109375" style="72" customWidth="1"/>
    <col min="4" max="4" width="15.7109375" style="30" customWidth="1"/>
    <col min="5" max="5" width="12" style="2" bestFit="1" customWidth="1"/>
    <col min="6" max="6" width="11.140625" style="2" bestFit="1" customWidth="1"/>
    <col min="7" max="16384" width="7.42578125" style="2"/>
  </cols>
  <sheetData>
    <row r="1" spans="1:4" x14ac:dyDescent="0.2">
      <c r="A1" s="61" t="s">
        <v>125</v>
      </c>
    </row>
    <row r="3" spans="1:4" x14ac:dyDescent="0.2">
      <c r="A3" s="12"/>
      <c r="B3" s="73"/>
      <c r="C3" s="73"/>
      <c r="D3" s="13"/>
    </row>
    <row r="4" spans="1:4" ht="31.5" customHeight="1" x14ac:dyDescent="0.2">
      <c r="A4" s="91" t="s">
        <v>33</v>
      </c>
      <c r="B4" s="90" t="s">
        <v>76</v>
      </c>
      <c r="C4" s="90" t="s">
        <v>90</v>
      </c>
      <c r="D4" s="93" t="s">
        <v>89</v>
      </c>
    </row>
    <row r="5" spans="1:4" ht="16.5" customHeight="1" x14ac:dyDescent="0.2">
      <c r="A5" s="92"/>
      <c r="B5" s="90"/>
      <c r="C5" s="90"/>
      <c r="D5" s="93"/>
    </row>
    <row r="6" spans="1:4" ht="12.75" customHeight="1" x14ac:dyDescent="0.2">
      <c r="A6" s="7" t="s">
        <v>34</v>
      </c>
      <c r="B6" s="71">
        <v>0</v>
      </c>
      <c r="C6" s="71">
        <v>0</v>
      </c>
      <c r="D6" s="31"/>
    </row>
    <row r="7" spans="1:4" ht="12.75" customHeight="1" x14ac:dyDescent="0.2">
      <c r="A7" s="7" t="s">
        <v>35</v>
      </c>
      <c r="B7" s="71">
        <v>0</v>
      </c>
      <c r="C7" s="71">
        <v>0</v>
      </c>
      <c r="D7" s="31"/>
    </row>
    <row r="8" spans="1:4" ht="12.75" customHeight="1" x14ac:dyDescent="0.2">
      <c r="A8" s="7" t="s">
        <v>36</v>
      </c>
      <c r="B8" s="71">
        <v>0</v>
      </c>
      <c r="C8" s="71">
        <v>0</v>
      </c>
      <c r="D8" s="31"/>
    </row>
    <row r="9" spans="1:4" ht="12.75" customHeight="1" x14ac:dyDescent="0.2">
      <c r="A9" s="7" t="s">
        <v>37</v>
      </c>
      <c r="B9" s="71">
        <v>0</v>
      </c>
      <c r="C9" s="71">
        <v>0</v>
      </c>
      <c r="D9" s="31"/>
    </row>
    <row r="10" spans="1:4" ht="12.75" customHeight="1" x14ac:dyDescent="0.2">
      <c r="A10" s="7" t="s">
        <v>38</v>
      </c>
      <c r="B10" s="71">
        <v>0</v>
      </c>
      <c r="C10" s="71">
        <v>0</v>
      </c>
      <c r="D10" s="31"/>
    </row>
    <row r="11" spans="1:4" ht="12.75" customHeight="1" x14ac:dyDescent="0.2">
      <c r="A11" s="7" t="s">
        <v>39</v>
      </c>
      <c r="B11" s="71">
        <v>0</v>
      </c>
      <c r="C11" s="71">
        <v>0</v>
      </c>
      <c r="D11" s="31"/>
    </row>
    <row r="12" spans="1:4" ht="12.75" customHeight="1" x14ac:dyDescent="0.2">
      <c r="A12" s="7" t="s">
        <v>40</v>
      </c>
      <c r="B12" s="71">
        <v>0</v>
      </c>
      <c r="C12" s="71">
        <v>0</v>
      </c>
      <c r="D12" s="31"/>
    </row>
    <row r="13" spans="1:4" ht="12.75" customHeight="1" x14ac:dyDescent="0.2">
      <c r="A13" s="7" t="s">
        <v>41</v>
      </c>
      <c r="B13" s="71">
        <v>93</v>
      </c>
      <c r="C13" s="71">
        <v>97</v>
      </c>
      <c r="D13" s="31"/>
    </row>
    <row r="14" spans="1:4" ht="12.75" customHeight="1" x14ac:dyDescent="0.2">
      <c r="A14" s="8" t="s">
        <v>42</v>
      </c>
      <c r="B14" s="71">
        <v>89</v>
      </c>
      <c r="C14" s="71">
        <v>92</v>
      </c>
      <c r="D14" s="31"/>
    </row>
    <row r="15" spans="1:4" ht="12.75" customHeight="1" x14ac:dyDescent="0.2">
      <c r="A15" s="8" t="s">
        <v>43</v>
      </c>
      <c r="B15" s="71">
        <v>92</v>
      </c>
      <c r="C15" s="71">
        <v>92</v>
      </c>
      <c r="D15" s="31"/>
    </row>
    <row r="16" spans="1:4" ht="12.75" customHeight="1" x14ac:dyDescent="0.2">
      <c r="A16" s="8" t="s">
        <v>44</v>
      </c>
      <c r="B16" s="71">
        <v>92</v>
      </c>
      <c r="C16" s="71">
        <v>91</v>
      </c>
      <c r="D16" s="31"/>
    </row>
    <row r="17" spans="1:4" ht="12.75" customHeight="1" x14ac:dyDescent="0.2">
      <c r="A17" s="7" t="s">
        <v>45</v>
      </c>
      <c r="B17" s="71">
        <v>90</v>
      </c>
      <c r="C17" s="71">
        <v>90</v>
      </c>
      <c r="D17" s="31"/>
    </row>
    <row r="18" spans="1:4" ht="12.75" customHeight="1" x14ac:dyDescent="0.2">
      <c r="A18" s="7" t="s">
        <v>46</v>
      </c>
      <c r="B18" s="71">
        <v>83</v>
      </c>
      <c r="C18" s="71">
        <v>79</v>
      </c>
      <c r="D18" s="31"/>
    </row>
    <row r="19" spans="1:4" ht="12.75" customHeight="1" x14ac:dyDescent="0.2">
      <c r="A19" s="7" t="s">
        <v>47</v>
      </c>
      <c r="B19" s="71">
        <v>79</v>
      </c>
      <c r="C19" s="71">
        <v>77</v>
      </c>
      <c r="D19" s="31"/>
    </row>
    <row r="20" spans="1:4" ht="12.75" customHeight="1" x14ac:dyDescent="0.2">
      <c r="A20" s="7" t="s">
        <v>48</v>
      </c>
      <c r="B20" s="71">
        <v>79</v>
      </c>
      <c r="C20" s="71">
        <v>87</v>
      </c>
      <c r="D20" s="31"/>
    </row>
    <row r="21" spans="1:4" ht="12.75" customHeight="1" x14ac:dyDescent="0.2">
      <c r="A21" s="7" t="s">
        <v>49</v>
      </c>
      <c r="B21" s="71">
        <v>0</v>
      </c>
      <c r="C21" s="71">
        <v>0</v>
      </c>
      <c r="D21" s="31"/>
    </row>
    <row r="22" spans="1:4" ht="12.75" customHeight="1" x14ac:dyDescent="0.2">
      <c r="A22" s="7" t="s">
        <v>50</v>
      </c>
      <c r="B22" s="71">
        <v>0</v>
      </c>
      <c r="C22" s="71">
        <v>0</v>
      </c>
      <c r="D22" s="31"/>
    </row>
    <row r="23" spans="1:4" ht="13.5" customHeight="1" x14ac:dyDescent="0.2">
      <c r="A23" s="8" t="s">
        <v>51</v>
      </c>
      <c r="B23" s="71">
        <v>0</v>
      </c>
      <c r="C23" s="71">
        <v>0</v>
      </c>
      <c r="D23" s="31"/>
    </row>
    <row r="24" spans="1:4" x14ac:dyDescent="0.2">
      <c r="A24" s="14" t="s">
        <v>52</v>
      </c>
      <c r="B24" s="74">
        <v>697</v>
      </c>
      <c r="C24" s="74">
        <v>705</v>
      </c>
      <c r="D24" s="11">
        <v>0</v>
      </c>
    </row>
    <row r="25" spans="1:4" x14ac:dyDescent="0.2">
      <c r="A25" s="15"/>
      <c r="B25" s="75"/>
      <c r="D25" s="9"/>
    </row>
    <row r="26" spans="1:4" ht="25.5" x14ac:dyDescent="0.2">
      <c r="A26" s="14" t="s">
        <v>53</v>
      </c>
      <c r="B26" s="76" t="s">
        <v>76</v>
      </c>
      <c r="C26" s="76" t="s">
        <v>90</v>
      </c>
      <c r="D26" s="16" t="s">
        <v>89</v>
      </c>
    </row>
    <row r="27" spans="1:4" ht="20.25" customHeight="1" x14ac:dyDescent="0.2">
      <c r="A27" s="7" t="s">
        <v>54</v>
      </c>
      <c r="B27" s="71">
        <v>78</v>
      </c>
      <c r="C27" s="71">
        <v>71</v>
      </c>
      <c r="D27" s="31"/>
    </row>
    <row r="28" spans="1:4" ht="12.75" customHeight="1" x14ac:dyDescent="0.2">
      <c r="A28" s="7" t="s">
        <v>55</v>
      </c>
      <c r="B28" s="71">
        <v>8</v>
      </c>
      <c r="C28" s="71">
        <v>8</v>
      </c>
      <c r="D28" s="31"/>
    </row>
    <row r="29" spans="1:4" ht="12.75" customHeight="1" x14ac:dyDescent="0.2">
      <c r="A29" s="7" t="s">
        <v>56</v>
      </c>
      <c r="B29" s="71">
        <v>0</v>
      </c>
      <c r="C29" s="71">
        <v>4</v>
      </c>
      <c r="D29" s="31"/>
    </row>
    <row r="30" spans="1:4" ht="12.75" customHeight="1" x14ac:dyDescent="0.2">
      <c r="A30" s="7" t="s">
        <v>57</v>
      </c>
      <c r="B30" s="71">
        <v>3</v>
      </c>
      <c r="C30" s="71">
        <v>1</v>
      </c>
      <c r="D30" s="31"/>
    </row>
    <row r="31" spans="1:4" ht="13.5" customHeight="1" x14ac:dyDescent="0.2">
      <c r="A31" s="14" t="s">
        <v>58</v>
      </c>
      <c r="B31" s="74">
        <v>89</v>
      </c>
      <c r="C31" s="74">
        <v>84</v>
      </c>
      <c r="D31" s="11">
        <v>0</v>
      </c>
    </row>
    <row r="32" spans="1:4" ht="13.5" customHeight="1" x14ac:dyDescent="0.2">
      <c r="A32" s="17"/>
      <c r="D32" s="9"/>
    </row>
    <row r="33" spans="1:6" ht="13.5" x14ac:dyDescent="0.25">
      <c r="A33" s="18"/>
      <c r="D33" s="9"/>
    </row>
    <row r="34" spans="1:6" ht="32.25" customHeight="1" x14ac:dyDescent="0.2">
      <c r="A34" s="10" t="s">
        <v>59</v>
      </c>
      <c r="B34" s="76" t="s">
        <v>76</v>
      </c>
      <c r="C34" s="76" t="s">
        <v>90</v>
      </c>
      <c r="D34" s="16" t="s">
        <v>89</v>
      </c>
    </row>
    <row r="35" spans="1:6" ht="21.75" customHeight="1" x14ac:dyDescent="0.2">
      <c r="A35" s="10" t="s">
        <v>60</v>
      </c>
      <c r="B35" s="77">
        <v>13</v>
      </c>
      <c r="C35" s="77">
        <v>13</v>
      </c>
      <c r="D35" s="32"/>
    </row>
    <row r="36" spans="1:6" x14ac:dyDescent="0.2">
      <c r="A36" s="17"/>
      <c r="D36" s="9"/>
    </row>
    <row r="37" spans="1:6" ht="12.75" customHeight="1" x14ac:dyDescent="0.2">
      <c r="A37" s="10" t="s">
        <v>61</v>
      </c>
      <c r="B37" s="76" t="s">
        <v>76</v>
      </c>
      <c r="C37" s="76" t="s">
        <v>90</v>
      </c>
      <c r="D37" s="16" t="s">
        <v>89</v>
      </c>
    </row>
    <row r="38" spans="1:6" ht="12.75" customHeight="1" x14ac:dyDescent="0.2">
      <c r="A38" s="6" t="s">
        <v>62</v>
      </c>
      <c r="B38" s="71">
        <v>0</v>
      </c>
      <c r="C38" s="71">
        <v>0</v>
      </c>
      <c r="D38" s="31"/>
    </row>
    <row r="39" spans="1:6" ht="12.75" customHeight="1" x14ac:dyDescent="0.2">
      <c r="A39" s="6" t="s">
        <v>63</v>
      </c>
      <c r="B39" s="71">
        <v>0</v>
      </c>
      <c r="C39" s="71">
        <v>0</v>
      </c>
      <c r="D39" s="31"/>
    </row>
    <row r="40" spans="1:6" ht="12.75" customHeight="1" x14ac:dyDescent="0.2">
      <c r="A40" s="6" t="s">
        <v>64</v>
      </c>
      <c r="B40" s="71">
        <v>0</v>
      </c>
      <c r="C40" s="71">
        <v>0</v>
      </c>
      <c r="D40" s="31"/>
      <c r="F40" s="3"/>
    </row>
    <row r="41" spans="1:6" ht="12.75" customHeight="1" x14ac:dyDescent="0.2">
      <c r="A41" s="6" t="s">
        <v>65</v>
      </c>
      <c r="B41" s="71">
        <v>0</v>
      </c>
      <c r="C41" s="71">
        <v>0</v>
      </c>
      <c r="D41" s="31"/>
      <c r="F41" s="3"/>
    </row>
    <row r="42" spans="1:6" ht="13.5" customHeight="1" x14ac:dyDescent="0.2">
      <c r="A42" s="19" t="s">
        <v>66</v>
      </c>
      <c r="B42" s="74">
        <v>0</v>
      </c>
      <c r="C42" s="74">
        <v>0</v>
      </c>
      <c r="D42" s="11">
        <v>0</v>
      </c>
      <c r="F42" s="3"/>
    </row>
    <row r="43" spans="1:6" ht="13.5" customHeight="1" x14ac:dyDescent="0.2">
      <c r="A43" s="15"/>
      <c r="C43" s="78"/>
      <c r="D43" s="20"/>
      <c r="F43" s="3"/>
    </row>
    <row r="44" spans="1:6" ht="25.5" x14ac:dyDescent="0.2">
      <c r="A44" s="21" t="s">
        <v>67</v>
      </c>
      <c r="B44" s="76" t="s">
        <v>76</v>
      </c>
      <c r="C44" s="76" t="s">
        <v>90</v>
      </c>
      <c r="D44" s="16" t="s">
        <v>89</v>
      </c>
      <c r="F44" s="3"/>
    </row>
    <row r="45" spans="1:6" ht="13.5" customHeight="1" x14ac:dyDescent="0.2">
      <c r="A45" s="10" t="s">
        <v>68</v>
      </c>
      <c r="B45" s="77">
        <v>0</v>
      </c>
      <c r="C45" s="77">
        <v>0</v>
      </c>
      <c r="D45" s="32"/>
      <c r="F45" s="3"/>
    </row>
    <row r="46" spans="1:6" ht="13.5" customHeight="1" x14ac:dyDescent="0.2">
      <c r="A46" s="17"/>
      <c r="C46" s="79"/>
      <c r="D46" s="22"/>
      <c r="F46" s="3"/>
    </row>
    <row r="47" spans="1:6" ht="12.75" customHeight="1" x14ac:dyDescent="0.2">
      <c r="A47" s="6" t="s">
        <v>69</v>
      </c>
      <c r="B47" s="76" t="s">
        <v>76</v>
      </c>
      <c r="C47" s="76" t="s">
        <v>90</v>
      </c>
      <c r="D47" s="16" t="s">
        <v>89</v>
      </c>
      <c r="F47" s="3"/>
    </row>
    <row r="48" spans="1:6" ht="13.5" customHeight="1" x14ac:dyDescent="0.2">
      <c r="A48" s="10" t="s">
        <v>69</v>
      </c>
      <c r="B48" s="77">
        <v>0</v>
      </c>
      <c r="C48" s="77">
        <v>0</v>
      </c>
      <c r="D48" s="32"/>
      <c r="F48" s="3"/>
    </row>
    <row r="49" spans="1:6" x14ac:dyDescent="0.2">
      <c r="A49" s="17"/>
      <c r="C49" s="79"/>
      <c r="D49" s="22"/>
      <c r="F49" s="3"/>
    </row>
    <row r="50" spans="1:6" ht="12.75" customHeight="1" x14ac:dyDescent="0.2">
      <c r="A50" s="10" t="s">
        <v>87</v>
      </c>
      <c r="B50" s="76" t="s">
        <v>76</v>
      </c>
      <c r="C50" s="76" t="s">
        <v>90</v>
      </c>
      <c r="D50" s="16" t="s">
        <v>89</v>
      </c>
      <c r="F50" s="3"/>
    </row>
    <row r="51" spans="1:6" ht="13.5" customHeight="1" x14ac:dyDescent="0.2">
      <c r="A51" s="10" t="s">
        <v>88</v>
      </c>
      <c r="B51" s="77">
        <v>74</v>
      </c>
      <c r="C51" s="77">
        <v>60</v>
      </c>
      <c r="D51" s="32"/>
      <c r="F51" s="3"/>
    </row>
    <row r="52" spans="1:6" x14ac:dyDescent="0.2">
      <c r="A52" s="23"/>
      <c r="B52" s="45"/>
      <c r="C52" s="45"/>
      <c r="D52" s="24"/>
      <c r="F52" s="3"/>
    </row>
    <row r="53" spans="1:6" ht="25.5" x14ac:dyDescent="0.2">
      <c r="A53" s="10" t="s">
        <v>70</v>
      </c>
      <c r="B53" s="76" t="s">
        <v>76</v>
      </c>
      <c r="C53" s="76" t="s">
        <v>90</v>
      </c>
      <c r="D53" s="16" t="s">
        <v>89</v>
      </c>
      <c r="F53" s="3"/>
    </row>
    <row r="54" spans="1:6" ht="12.75" customHeight="1" x14ac:dyDescent="0.2">
      <c r="A54" s="6" t="s">
        <v>71</v>
      </c>
      <c r="B54" s="71"/>
      <c r="C54" s="71"/>
      <c r="D54" s="31"/>
      <c r="F54" s="3"/>
    </row>
    <row r="55" spans="1:6" ht="12.75" customHeight="1" x14ac:dyDescent="0.2">
      <c r="A55" s="6" t="s">
        <v>72</v>
      </c>
      <c r="B55" s="71"/>
      <c r="C55" s="71"/>
      <c r="D55" s="31"/>
      <c r="F55" s="3"/>
    </row>
    <row r="56" spans="1:6" ht="12.75" customHeight="1" x14ac:dyDescent="0.2">
      <c r="A56" s="6" t="s">
        <v>73</v>
      </c>
      <c r="B56" s="71"/>
      <c r="C56" s="71"/>
      <c r="D56" s="31"/>
      <c r="F56" s="3"/>
    </row>
    <row r="57" spans="1:6" ht="12.75" customHeight="1" x14ac:dyDescent="0.2">
      <c r="A57" s="6" t="s">
        <v>74</v>
      </c>
      <c r="B57" s="71"/>
      <c r="C57" s="71"/>
      <c r="D57" s="31"/>
      <c r="F57" s="3"/>
    </row>
    <row r="58" spans="1:6" ht="14.25" customHeight="1" x14ac:dyDescent="0.25">
      <c r="A58" s="25" t="s">
        <v>75</v>
      </c>
      <c r="B58" s="74">
        <v>0</v>
      </c>
      <c r="C58" s="74">
        <v>0</v>
      </c>
      <c r="D58" s="11">
        <v>0</v>
      </c>
      <c r="F58" s="3"/>
    </row>
    <row r="59" spans="1:6" x14ac:dyDescent="0.2">
      <c r="A59" s="4"/>
      <c r="B59" s="45"/>
      <c r="D59" s="9"/>
      <c r="F59" s="3"/>
    </row>
    <row r="60" spans="1:6" x14ac:dyDescent="0.2">
      <c r="A60" s="26"/>
      <c r="D60" s="27"/>
      <c r="F60" s="3"/>
    </row>
    <row r="61" spans="1:6" x14ac:dyDescent="0.2">
      <c r="A61" s="28"/>
      <c r="B61" s="80"/>
      <c r="C61" s="80"/>
      <c r="D61" s="29"/>
      <c r="E61" s="3"/>
      <c r="F61" s="5"/>
    </row>
    <row r="62" spans="1:6" x14ac:dyDescent="0.2">
      <c r="F62" s="3"/>
    </row>
    <row r="63" spans="1:6" x14ac:dyDescent="0.2">
      <c r="F63" s="3"/>
    </row>
    <row r="64" spans="1:6" x14ac:dyDescent="0.2">
      <c r="F64" s="3"/>
    </row>
    <row r="65" spans="6:6" x14ac:dyDescent="0.2">
      <c r="F65" s="3"/>
    </row>
    <row r="66" spans="6:6" x14ac:dyDescent="0.2">
      <c r="F66" s="3"/>
    </row>
    <row r="67" spans="6:6" x14ac:dyDescent="0.2">
      <c r="F67" s="3"/>
    </row>
  </sheetData>
  <mergeCells count="4">
    <mergeCell ref="C4:C5"/>
    <mergeCell ref="B4:B5"/>
    <mergeCell ref="A4:A5"/>
    <mergeCell ref="D4:D5"/>
  </mergeCells>
  <pageMargins left="1.25" right="0.25" top="0.55000000000000004" bottom="0.43" header="0.25" footer="0.26"/>
  <pageSetup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39997558519241921"/>
    <pageSetUpPr fitToPage="1"/>
  </sheetPr>
  <dimension ref="A1:Y64"/>
  <sheetViews>
    <sheetView showGridLines="0" tabSelected="1" view="pageBreakPreview" zoomScaleSheetLayoutView="100" workbookViewId="0">
      <selection activeCell="H29" sqref="H29"/>
    </sheetView>
  </sheetViews>
  <sheetFormatPr defaultColWidth="9.140625" defaultRowHeight="12.75" customHeight="1" x14ac:dyDescent="0.2"/>
  <cols>
    <col min="1" max="1" width="1.85546875" style="33" customWidth="1"/>
    <col min="2" max="2" width="45.85546875" style="33" bestFit="1" customWidth="1"/>
    <col min="3" max="3" width="2.85546875" style="33" customWidth="1"/>
    <col min="4" max="4" width="11.5703125" style="81" customWidth="1"/>
    <col min="5" max="5" width="2.7109375" style="1" customWidth="1"/>
    <col min="6" max="6" width="10.7109375" style="34" customWidth="1"/>
    <col min="7" max="7" width="2.7109375" style="1" customWidth="1"/>
    <col min="8" max="8" width="12.42578125" style="33" bestFit="1" customWidth="1"/>
    <col min="9" max="9" width="12.85546875" style="33" customWidth="1"/>
    <col min="10" max="21" width="12.42578125" style="33" bestFit="1" customWidth="1"/>
    <col min="22" max="23" width="12.5703125" style="33" bestFit="1" customWidth="1"/>
    <col min="24" max="24" width="2.7109375" style="33" customWidth="1"/>
    <col min="25" max="25" width="14.85546875" style="33" customWidth="1"/>
    <col min="26" max="16384" width="9.140625" style="33"/>
  </cols>
  <sheetData>
    <row r="1" spans="1:25" ht="12.75" customHeight="1" x14ac:dyDescent="0.2">
      <c r="A1" s="52" t="e">
        <f>#REF!</f>
        <v>#REF!</v>
      </c>
      <c r="B1" s="52"/>
    </row>
    <row r="2" spans="1:25" ht="12.75" customHeight="1" x14ac:dyDescent="0.2">
      <c r="A2" s="33" t="s">
        <v>130</v>
      </c>
    </row>
    <row r="3" spans="1:25" x14ac:dyDescent="0.2">
      <c r="A3" s="35"/>
      <c r="B3" s="36"/>
      <c r="C3" s="35"/>
      <c r="D3" s="57"/>
      <c r="F3" s="1"/>
      <c r="H3" s="36"/>
      <c r="I3" s="36"/>
      <c r="J3" s="36"/>
      <c r="K3" s="36"/>
      <c r="L3" s="36"/>
      <c r="M3" s="36"/>
      <c r="N3" s="36"/>
      <c r="O3" s="36"/>
      <c r="P3" s="36"/>
      <c r="Q3" s="36"/>
      <c r="R3" s="36"/>
      <c r="S3" s="36"/>
      <c r="T3" s="36"/>
      <c r="U3" s="36"/>
      <c r="V3" s="36"/>
      <c r="W3" s="36"/>
      <c r="X3" s="35"/>
    </row>
    <row r="4" spans="1:25" x14ac:dyDescent="0.2">
      <c r="A4" s="1"/>
      <c r="B4" s="1"/>
      <c r="C4" s="35"/>
      <c r="D4" s="82" t="s">
        <v>103</v>
      </c>
      <c r="E4" s="40"/>
      <c r="F4" s="40"/>
      <c r="G4" s="40"/>
      <c r="H4" s="39" t="s">
        <v>91</v>
      </c>
      <c r="I4" s="39" t="s">
        <v>92</v>
      </c>
      <c r="J4" s="39" t="s">
        <v>93</v>
      </c>
      <c r="K4" s="39" t="s">
        <v>77</v>
      </c>
      <c r="L4" s="39" t="s">
        <v>94</v>
      </c>
      <c r="M4" s="39" t="s">
        <v>95</v>
      </c>
      <c r="N4" s="39" t="s">
        <v>96</v>
      </c>
      <c r="O4" s="39" t="s">
        <v>78</v>
      </c>
      <c r="P4" s="39" t="s">
        <v>97</v>
      </c>
      <c r="Q4" s="39" t="s">
        <v>98</v>
      </c>
      <c r="R4" s="39" t="s">
        <v>99</v>
      </c>
      <c r="S4" s="39" t="s">
        <v>79</v>
      </c>
      <c r="T4" s="39" t="s">
        <v>100</v>
      </c>
      <c r="U4" s="39" t="s">
        <v>101</v>
      </c>
      <c r="V4" s="39" t="s">
        <v>102</v>
      </c>
      <c r="W4" s="39" t="s">
        <v>80</v>
      </c>
      <c r="X4" s="35"/>
      <c r="Y4" s="39" t="s">
        <v>104</v>
      </c>
    </row>
    <row r="5" spans="1:25" x14ac:dyDescent="0.2">
      <c r="B5" s="1"/>
      <c r="C5" s="35"/>
      <c r="D5" s="83" t="s">
        <v>126</v>
      </c>
      <c r="E5" s="42"/>
      <c r="F5" s="42"/>
      <c r="G5" s="42"/>
      <c r="H5" s="41" t="s">
        <v>131</v>
      </c>
      <c r="I5" s="41" t="s">
        <v>131</v>
      </c>
      <c r="J5" s="41" t="s">
        <v>131</v>
      </c>
      <c r="K5" s="41" t="s">
        <v>131</v>
      </c>
      <c r="L5" s="41" t="s">
        <v>131</v>
      </c>
      <c r="M5" s="41" t="s">
        <v>131</v>
      </c>
      <c r="N5" s="41" t="s">
        <v>131</v>
      </c>
      <c r="O5" s="41" t="s">
        <v>131</v>
      </c>
      <c r="P5" s="41" t="s">
        <v>131</v>
      </c>
      <c r="Q5" s="41" t="s">
        <v>131</v>
      </c>
      <c r="R5" s="41" t="s">
        <v>131</v>
      </c>
      <c r="S5" s="41" t="s">
        <v>131</v>
      </c>
      <c r="T5" s="41" t="s">
        <v>131</v>
      </c>
      <c r="U5" s="41" t="s">
        <v>131</v>
      </c>
      <c r="V5" s="41" t="s">
        <v>131</v>
      </c>
      <c r="W5" s="41" t="s">
        <v>131</v>
      </c>
      <c r="X5" s="35"/>
      <c r="Y5" s="41" t="s">
        <v>81</v>
      </c>
    </row>
    <row r="6" spans="1:25" x14ac:dyDescent="0.2">
      <c r="A6" s="43" t="s">
        <v>0</v>
      </c>
      <c r="B6" s="1"/>
      <c r="C6" s="35"/>
      <c r="X6" s="35"/>
    </row>
    <row r="7" spans="1:25" x14ac:dyDescent="0.2">
      <c r="A7" s="36"/>
      <c r="B7" s="36" t="s">
        <v>105</v>
      </c>
      <c r="C7" s="35"/>
      <c r="D7" s="44">
        <v>8293212.585</v>
      </c>
      <c r="E7" s="45"/>
      <c r="F7" s="45"/>
      <c r="G7" s="45"/>
      <c r="H7" s="44">
        <v>697018.65746499982</v>
      </c>
      <c r="I7" s="44">
        <v>697018.65746499982</v>
      </c>
      <c r="J7" s="44">
        <v>697018.65746499982</v>
      </c>
      <c r="K7" s="45">
        <v>2091055.9723949996</v>
      </c>
      <c r="L7" s="44">
        <v>697018.65746499982</v>
      </c>
      <c r="M7" s="44">
        <v>697018.65746499982</v>
      </c>
      <c r="N7" s="44">
        <v>697018.65746499982</v>
      </c>
      <c r="O7" s="45">
        <v>2091055.9723949996</v>
      </c>
      <c r="P7" s="44">
        <v>697018.65746499982</v>
      </c>
      <c r="Q7" s="44">
        <v>697018.65746499982</v>
      </c>
      <c r="R7" s="44">
        <v>697018.65746499982</v>
      </c>
      <c r="S7" s="45">
        <v>2091055.9723949996</v>
      </c>
      <c r="T7" s="44">
        <v>697018.65746499982</v>
      </c>
      <c r="U7" s="44">
        <v>697018.65746499982</v>
      </c>
      <c r="V7" s="44">
        <v>697018.65746499982</v>
      </c>
      <c r="W7" s="45">
        <v>2091055.9723949996</v>
      </c>
      <c r="X7" s="35"/>
      <c r="Y7" s="37">
        <v>8364223.8895799983</v>
      </c>
    </row>
    <row r="8" spans="1:25" x14ac:dyDescent="0.2">
      <c r="A8" s="36"/>
      <c r="B8" s="36" t="s">
        <v>106</v>
      </c>
      <c r="C8" s="35"/>
      <c r="D8" s="44">
        <v>1361693.3884444884</v>
      </c>
      <c r="E8" s="45"/>
      <c r="F8" s="45"/>
      <c r="G8" s="45"/>
      <c r="H8" s="44">
        <v>106802.7545505</v>
      </c>
      <c r="I8" s="44">
        <v>106802.7545505</v>
      </c>
      <c r="J8" s="44">
        <v>106802.7545505</v>
      </c>
      <c r="K8" s="45">
        <v>320408.26365149999</v>
      </c>
      <c r="L8" s="44">
        <v>106802.7545505</v>
      </c>
      <c r="M8" s="44">
        <v>106802.7545505</v>
      </c>
      <c r="N8" s="44">
        <v>106802.7545505</v>
      </c>
      <c r="O8" s="45">
        <v>320408.26365149999</v>
      </c>
      <c r="P8" s="44">
        <v>106802.7545505</v>
      </c>
      <c r="Q8" s="44">
        <v>106802.7545505</v>
      </c>
      <c r="R8" s="44">
        <v>106802.7545505</v>
      </c>
      <c r="S8" s="45">
        <v>320408.26365149999</v>
      </c>
      <c r="T8" s="44">
        <v>106802.7545505</v>
      </c>
      <c r="U8" s="44">
        <v>106802.7545505</v>
      </c>
      <c r="V8" s="44">
        <v>106802.7545505</v>
      </c>
      <c r="W8" s="45">
        <v>320408.26365149999</v>
      </c>
      <c r="X8" s="35"/>
      <c r="Y8" s="37">
        <v>1281633.054606</v>
      </c>
    </row>
    <row r="9" spans="1:25" x14ac:dyDescent="0.2">
      <c r="A9" s="36"/>
      <c r="B9" s="36" t="s">
        <v>1</v>
      </c>
      <c r="C9" s="35"/>
      <c r="D9" s="44">
        <v>2225331.3933333349</v>
      </c>
      <c r="E9" s="45"/>
      <c r="F9" s="45"/>
      <c r="G9" s="45"/>
      <c r="H9" s="44">
        <v>191715.70250000001</v>
      </c>
      <c r="I9" s="44">
        <v>191715.70250000001</v>
      </c>
      <c r="J9" s="44">
        <v>191715.70250000001</v>
      </c>
      <c r="K9" s="45">
        <v>575147.10750000004</v>
      </c>
      <c r="L9" s="44">
        <v>191715.70250000001</v>
      </c>
      <c r="M9" s="44">
        <v>191715.70250000001</v>
      </c>
      <c r="N9" s="44">
        <v>191715.70250000001</v>
      </c>
      <c r="O9" s="45">
        <v>575147.10750000004</v>
      </c>
      <c r="P9" s="44">
        <v>191715.70250000001</v>
      </c>
      <c r="Q9" s="44">
        <v>191715.70250000001</v>
      </c>
      <c r="R9" s="44">
        <v>191715.70250000001</v>
      </c>
      <c r="S9" s="45">
        <v>575147.10750000004</v>
      </c>
      <c r="T9" s="44">
        <v>191715.70250000001</v>
      </c>
      <c r="U9" s="44">
        <v>191715.70250000001</v>
      </c>
      <c r="V9" s="44">
        <v>191715.70250000001</v>
      </c>
      <c r="W9" s="45">
        <v>575147.10750000004</v>
      </c>
      <c r="X9" s="35"/>
      <c r="Y9" s="37">
        <v>2300588.4300000002</v>
      </c>
    </row>
    <row r="10" spans="1:25" x14ac:dyDescent="0.2">
      <c r="A10" s="36"/>
      <c r="B10" s="36" t="s">
        <v>119</v>
      </c>
      <c r="C10" s="35"/>
      <c r="D10" s="44">
        <v>146937.3388671875</v>
      </c>
      <c r="E10" s="45"/>
      <c r="F10" s="45"/>
      <c r="G10" s="45"/>
      <c r="H10" s="44">
        <v>0</v>
      </c>
      <c r="I10" s="44">
        <v>0</v>
      </c>
      <c r="J10" s="44">
        <v>0</v>
      </c>
      <c r="K10" s="45">
        <v>0</v>
      </c>
      <c r="L10" s="44">
        <v>0</v>
      </c>
      <c r="M10" s="44">
        <v>61853.818181818184</v>
      </c>
      <c r="N10" s="44">
        <v>15463.454545454546</v>
      </c>
      <c r="O10" s="45">
        <v>77317.272727272735</v>
      </c>
      <c r="P10" s="44">
        <v>15463.454545454546</v>
      </c>
      <c r="Q10" s="44">
        <v>15463.454545454546</v>
      </c>
      <c r="R10" s="44">
        <v>15463.454545454546</v>
      </c>
      <c r="S10" s="45">
        <v>46390.36363636364</v>
      </c>
      <c r="T10" s="44">
        <v>15463.454545454546</v>
      </c>
      <c r="U10" s="44">
        <v>15463.454545454546</v>
      </c>
      <c r="V10" s="44">
        <v>15463.454545454546</v>
      </c>
      <c r="W10" s="45">
        <v>46390.36363636364</v>
      </c>
      <c r="X10" s="35"/>
      <c r="Y10" s="37">
        <v>170098.00000000003</v>
      </c>
    </row>
    <row r="11" spans="1:25" x14ac:dyDescent="0.2">
      <c r="A11" s="36"/>
      <c r="B11" s="36" t="s">
        <v>2</v>
      </c>
      <c r="C11" s="35"/>
      <c r="D11" s="44">
        <v>170704.75814331055</v>
      </c>
      <c r="E11" s="45"/>
      <c r="F11" s="45"/>
      <c r="G11" s="45"/>
      <c r="H11" s="44">
        <v>0</v>
      </c>
      <c r="I11" s="44">
        <v>4051.8233809397016</v>
      </c>
      <c r="J11" s="44">
        <v>10325.868984101626</v>
      </c>
      <c r="K11" s="45">
        <v>14377.692365041326</v>
      </c>
      <c r="L11" s="44">
        <v>2303.2586898410159</v>
      </c>
      <c r="M11" s="44">
        <v>46177.738075010719</v>
      </c>
      <c r="N11" s="44">
        <v>19288.836256828898</v>
      </c>
      <c r="O11" s="45">
        <v>67769.833021680635</v>
      </c>
      <c r="P11" s="44">
        <v>11266.225962568289</v>
      </c>
      <c r="Q11" s="44">
        <v>19288.836256828898</v>
      </c>
      <c r="R11" s="44">
        <v>19288.836256828898</v>
      </c>
      <c r="S11" s="45">
        <v>49843.898476226081</v>
      </c>
      <c r="T11" s="44">
        <v>11266.225962568289</v>
      </c>
      <c r="U11" s="44">
        <v>19288.836256828898</v>
      </c>
      <c r="V11" s="44">
        <v>11799.243639385066</v>
      </c>
      <c r="W11" s="45">
        <v>42354.305858782252</v>
      </c>
      <c r="X11" s="35"/>
      <c r="Y11" s="37">
        <v>174345.72972173028</v>
      </c>
    </row>
    <row r="12" spans="1:25" x14ac:dyDescent="0.2">
      <c r="A12" s="36"/>
      <c r="B12" s="36" t="s">
        <v>3</v>
      </c>
      <c r="C12" s="35"/>
      <c r="D12" s="44">
        <v>496350.28006835945</v>
      </c>
      <c r="E12" s="45"/>
      <c r="F12" s="45"/>
      <c r="G12" s="45"/>
      <c r="H12" s="44">
        <v>44051.737804878045</v>
      </c>
      <c r="I12" s="44">
        <v>44051.737804878045</v>
      </c>
      <c r="J12" s="44">
        <v>44051.737804878045</v>
      </c>
      <c r="K12" s="45">
        <v>132155.21341463414</v>
      </c>
      <c r="L12" s="44">
        <v>44051.737804878045</v>
      </c>
      <c r="M12" s="44">
        <v>44051.737804878045</v>
      </c>
      <c r="N12" s="44">
        <v>44051.737804878045</v>
      </c>
      <c r="O12" s="45">
        <v>132155.21341463414</v>
      </c>
      <c r="P12" s="44">
        <v>44051.737804878045</v>
      </c>
      <c r="Q12" s="44">
        <v>44051.737804878045</v>
      </c>
      <c r="R12" s="44">
        <v>44051.737804878045</v>
      </c>
      <c r="S12" s="45">
        <v>132155.21341463414</v>
      </c>
      <c r="T12" s="44">
        <v>44051.737804878045</v>
      </c>
      <c r="U12" s="44">
        <v>44051.737804878045</v>
      </c>
      <c r="V12" s="44">
        <v>44051.737804878045</v>
      </c>
      <c r="W12" s="45">
        <v>132155.21341463414</v>
      </c>
      <c r="X12" s="35"/>
      <c r="Y12" s="37">
        <v>528620.85365853657</v>
      </c>
    </row>
    <row r="13" spans="1:25" x14ac:dyDescent="0.2">
      <c r="A13" s="36"/>
      <c r="B13" s="36" t="s">
        <v>4</v>
      </c>
      <c r="C13" s="35"/>
      <c r="D13" s="44">
        <v>281541.50660156249</v>
      </c>
      <c r="E13" s="45"/>
      <c r="F13" s="45"/>
      <c r="G13" s="45"/>
      <c r="H13" s="44">
        <v>0</v>
      </c>
      <c r="I13" s="44">
        <v>5317.7868189075562</v>
      </c>
      <c r="J13" s="44">
        <v>36995.372878850656</v>
      </c>
      <c r="K13" s="45">
        <v>42313.159697758208</v>
      </c>
      <c r="L13" s="44">
        <v>19568.896081803941</v>
      </c>
      <c r="M13" s="44">
        <v>36995.372878850656</v>
      </c>
      <c r="N13" s="44">
        <v>36995.372878850656</v>
      </c>
      <c r="O13" s="45">
        <v>93559.641839505261</v>
      </c>
      <c r="P13" s="44">
        <v>19568.896081803941</v>
      </c>
      <c r="Q13" s="44">
        <v>36995.372878850656</v>
      </c>
      <c r="R13" s="44">
        <v>36995.372878850656</v>
      </c>
      <c r="S13" s="45">
        <v>93559.641839505261</v>
      </c>
      <c r="T13" s="44">
        <v>19568.896081803941</v>
      </c>
      <c r="U13" s="44">
        <v>36995.372878850656</v>
      </c>
      <c r="V13" s="44">
        <v>2677.4115466277503</v>
      </c>
      <c r="W13" s="45">
        <v>59241.680507282348</v>
      </c>
      <c r="X13" s="35"/>
      <c r="Y13" s="37">
        <v>288674.12388405111</v>
      </c>
    </row>
    <row r="14" spans="1:25" x14ac:dyDescent="0.2">
      <c r="A14" s="36"/>
      <c r="B14" s="36" t="s">
        <v>107</v>
      </c>
      <c r="C14" s="35"/>
      <c r="D14" s="71">
        <v>6352.46</v>
      </c>
      <c r="E14" s="45"/>
      <c r="F14" s="45"/>
      <c r="G14" s="45"/>
      <c r="H14" s="71">
        <v>0</v>
      </c>
      <c r="I14" s="71">
        <v>0</v>
      </c>
      <c r="J14" s="71">
        <v>0</v>
      </c>
      <c r="K14" s="45">
        <v>0</v>
      </c>
      <c r="L14" s="71">
        <v>0</v>
      </c>
      <c r="M14" s="71">
        <v>0</v>
      </c>
      <c r="N14" s="71">
        <v>0</v>
      </c>
      <c r="O14" s="45">
        <v>0</v>
      </c>
      <c r="P14" s="71">
        <v>0</v>
      </c>
      <c r="Q14" s="71">
        <v>0</v>
      </c>
      <c r="R14" s="71">
        <v>0</v>
      </c>
      <c r="S14" s="45">
        <v>0</v>
      </c>
      <c r="T14" s="71">
        <v>0</v>
      </c>
      <c r="U14" s="71">
        <v>0</v>
      </c>
      <c r="V14" s="71">
        <v>6553.8794634146334</v>
      </c>
      <c r="W14" s="45">
        <v>6553.8794634146334</v>
      </c>
      <c r="X14" s="35"/>
      <c r="Y14" s="37">
        <v>6553.8794634146334</v>
      </c>
    </row>
    <row r="15" spans="1:25" x14ac:dyDescent="0.2">
      <c r="A15" s="36"/>
      <c r="B15" s="36" t="s">
        <v>5</v>
      </c>
      <c r="C15" s="35"/>
      <c r="D15" s="44">
        <v>83072.562062988276</v>
      </c>
      <c r="E15" s="45"/>
      <c r="F15" s="45"/>
      <c r="G15" s="45"/>
      <c r="H15" s="44">
        <v>6984.3970122561577</v>
      </c>
      <c r="I15" s="44">
        <v>6984.3970122561577</v>
      </c>
      <c r="J15" s="44">
        <v>6984.3970122561577</v>
      </c>
      <c r="K15" s="45">
        <v>20953.191036768472</v>
      </c>
      <c r="L15" s="44">
        <v>6984.3970122561577</v>
      </c>
      <c r="M15" s="44">
        <v>6984.3970122561577</v>
      </c>
      <c r="N15" s="44">
        <v>6984.3970122561577</v>
      </c>
      <c r="O15" s="45">
        <v>20953.191036768472</v>
      </c>
      <c r="P15" s="44">
        <v>6984.3970122561577</v>
      </c>
      <c r="Q15" s="44">
        <v>6984.3970122561577</v>
      </c>
      <c r="R15" s="44">
        <v>6984.3970122561577</v>
      </c>
      <c r="S15" s="45">
        <v>20953.191036768472</v>
      </c>
      <c r="T15" s="44">
        <v>6984.3970122561577</v>
      </c>
      <c r="U15" s="44">
        <v>6984.3970122561577</v>
      </c>
      <c r="V15" s="44">
        <v>6984.3970122561577</v>
      </c>
      <c r="W15" s="45">
        <v>20953.191036768472</v>
      </c>
      <c r="X15" s="35"/>
      <c r="Y15" s="38">
        <v>83812.764147073889</v>
      </c>
    </row>
    <row r="16" spans="1:25" x14ac:dyDescent="0.2">
      <c r="A16" s="36"/>
      <c r="B16" s="46" t="s">
        <v>6</v>
      </c>
      <c r="C16" s="35"/>
      <c r="D16" s="84">
        <v>13065196.272521233</v>
      </c>
      <c r="E16" s="67"/>
      <c r="F16" s="67"/>
      <c r="G16" s="67"/>
      <c r="H16" s="62">
        <v>1046573.249332634</v>
      </c>
      <c r="I16" s="62">
        <v>1055942.8595324811</v>
      </c>
      <c r="J16" s="62">
        <v>1093894.4911955863</v>
      </c>
      <c r="K16" s="62">
        <v>3196410.6000607014</v>
      </c>
      <c r="L16" s="62">
        <v>1068445.4041042789</v>
      </c>
      <c r="M16" s="62">
        <v>1191600.1784683135</v>
      </c>
      <c r="N16" s="62">
        <v>1118320.9130137681</v>
      </c>
      <c r="O16" s="62">
        <v>3378366.4955863608</v>
      </c>
      <c r="P16" s="62">
        <v>1092871.8259224608</v>
      </c>
      <c r="Q16" s="62">
        <v>1118320.9130137681</v>
      </c>
      <c r="R16" s="62">
        <v>1118320.9130137681</v>
      </c>
      <c r="S16" s="62">
        <v>3329513.6519499971</v>
      </c>
      <c r="T16" s="62">
        <v>1092871.8259224608</v>
      </c>
      <c r="U16" s="62">
        <v>1118320.9130137681</v>
      </c>
      <c r="V16" s="62">
        <v>1083067.2385275161</v>
      </c>
      <c r="W16" s="62">
        <v>3294259.9774637446</v>
      </c>
      <c r="X16" s="68"/>
      <c r="Y16" s="69">
        <v>13198550.725060804</v>
      </c>
    </row>
    <row r="17" spans="1:25" x14ac:dyDescent="0.2">
      <c r="A17" s="36"/>
      <c r="B17" s="49"/>
      <c r="C17" s="35"/>
      <c r="D17" s="85"/>
      <c r="E17" s="51"/>
      <c r="F17" s="51"/>
      <c r="G17" s="51"/>
      <c r="H17" s="50"/>
      <c r="I17" s="50"/>
      <c r="J17" s="50"/>
      <c r="K17" s="50"/>
      <c r="L17" s="50"/>
      <c r="M17" s="50"/>
      <c r="N17" s="50"/>
      <c r="O17" s="50"/>
      <c r="P17" s="50"/>
      <c r="Q17" s="50"/>
      <c r="R17" s="50"/>
      <c r="S17" s="50"/>
      <c r="T17" s="50"/>
      <c r="U17" s="50"/>
      <c r="V17" s="50"/>
      <c r="W17" s="50"/>
      <c r="X17" s="35"/>
    </row>
    <row r="18" spans="1:25" ht="15" x14ac:dyDescent="0.25">
      <c r="A18" s="52" t="s">
        <v>111</v>
      </c>
      <c r="B18" s="1"/>
      <c r="C18" s="35"/>
      <c r="D18" s="56" t="s">
        <v>128</v>
      </c>
      <c r="E18"/>
      <c r="F18" s="89">
        <v>107</v>
      </c>
      <c r="G18" s="53"/>
      <c r="H18" s="53"/>
      <c r="I18" s="53"/>
      <c r="J18" s="53"/>
      <c r="K18" s="53"/>
      <c r="L18" s="53"/>
      <c r="M18" s="53"/>
      <c r="N18" s="53"/>
      <c r="O18" s="53"/>
      <c r="P18" s="53"/>
      <c r="Q18" s="53"/>
      <c r="R18" s="53"/>
      <c r="S18" s="53"/>
      <c r="T18" s="53"/>
      <c r="U18" s="53"/>
      <c r="V18" s="53"/>
      <c r="W18" s="53"/>
      <c r="X18" s="35"/>
    </row>
    <row r="19" spans="1:25" ht="15" x14ac:dyDescent="0.25">
      <c r="A19" s="54" t="s">
        <v>7</v>
      </c>
      <c r="B19" s="1"/>
      <c r="C19" s="35"/>
      <c r="D19" s="56"/>
      <c r="E19"/>
      <c r="F19" t="s">
        <v>129</v>
      </c>
      <c r="H19" s="1"/>
      <c r="I19" s="1"/>
      <c r="J19" s="1"/>
      <c r="K19" s="1"/>
      <c r="L19" s="1"/>
      <c r="M19" s="1"/>
      <c r="N19" s="1"/>
      <c r="O19" s="1"/>
      <c r="P19" s="1"/>
      <c r="Q19" s="1"/>
      <c r="R19" s="1"/>
      <c r="S19" s="1"/>
      <c r="T19" s="1"/>
      <c r="U19" s="1"/>
      <c r="V19" s="1"/>
      <c r="W19" s="1"/>
      <c r="X19" s="35"/>
    </row>
    <row r="20" spans="1:25" ht="15" x14ac:dyDescent="0.25">
      <c r="A20" s="36"/>
      <c r="B20" s="1" t="s">
        <v>8</v>
      </c>
      <c r="C20" s="35"/>
      <c r="D20" s="55">
        <v>541346.18000000005</v>
      </c>
      <c r="E20"/>
      <c r="F20" s="55">
        <v>17.900000000000002</v>
      </c>
      <c r="G20" s="56"/>
      <c r="H20" s="55">
        <v>47135.628000000004</v>
      </c>
      <c r="I20" s="55">
        <v>47135.628000000004</v>
      </c>
      <c r="J20" s="55">
        <v>47135.628000000004</v>
      </c>
      <c r="K20" s="57">
        <v>141406.88400000002</v>
      </c>
      <c r="L20" s="55">
        <v>47135.628000000004</v>
      </c>
      <c r="M20" s="55">
        <v>47135.628000000004</v>
      </c>
      <c r="N20" s="55">
        <v>47135.628000000004</v>
      </c>
      <c r="O20" s="57">
        <v>141406.88400000002</v>
      </c>
      <c r="P20" s="55">
        <v>47135.628000000004</v>
      </c>
      <c r="Q20" s="55">
        <v>47135.628000000004</v>
      </c>
      <c r="R20" s="55">
        <v>47135.628000000004</v>
      </c>
      <c r="S20" s="57">
        <v>141406.88400000002</v>
      </c>
      <c r="T20" s="55">
        <v>47135.628000000004</v>
      </c>
      <c r="U20" s="55">
        <v>47135.628000000004</v>
      </c>
      <c r="V20" s="55">
        <v>47135.628000000004</v>
      </c>
      <c r="W20" s="57">
        <v>141406.88400000002</v>
      </c>
      <c r="X20" s="35"/>
      <c r="Y20" s="37">
        <v>565627.53600000008</v>
      </c>
    </row>
    <row r="21" spans="1:25" ht="15" x14ac:dyDescent="0.25">
      <c r="A21" s="36"/>
      <c r="B21" s="1" t="s">
        <v>9</v>
      </c>
      <c r="C21" s="35"/>
      <c r="D21" s="55">
        <v>4088562.132083335</v>
      </c>
      <c r="E21"/>
      <c r="F21" s="55">
        <v>54.2</v>
      </c>
      <c r="G21" s="56"/>
      <c r="H21" s="55">
        <v>27554.3</v>
      </c>
      <c r="I21" s="55">
        <v>360450.68334457371</v>
      </c>
      <c r="J21" s="55">
        <v>385761.08386136952</v>
      </c>
      <c r="K21" s="57">
        <v>773766.06720594317</v>
      </c>
      <c r="L21" s="55">
        <v>370076.49083811376</v>
      </c>
      <c r="M21" s="55">
        <v>385761.08386136952</v>
      </c>
      <c r="N21" s="55">
        <v>385761.08386136952</v>
      </c>
      <c r="O21" s="57">
        <v>1141598.658560853</v>
      </c>
      <c r="P21" s="55">
        <v>370076.49083811376</v>
      </c>
      <c r="Q21" s="55">
        <v>385761.08386136952</v>
      </c>
      <c r="R21" s="55">
        <v>385761.08386136952</v>
      </c>
      <c r="S21" s="57">
        <v>1141598.658560853</v>
      </c>
      <c r="T21" s="55">
        <v>370076.49083811376</v>
      </c>
      <c r="U21" s="55">
        <v>385761.08386136952</v>
      </c>
      <c r="V21" s="55">
        <v>683049.10157286841</v>
      </c>
      <c r="W21" s="57">
        <v>1438886.6762723518</v>
      </c>
      <c r="X21" s="35"/>
      <c r="Y21" s="37">
        <v>4495850.0606000014</v>
      </c>
    </row>
    <row r="22" spans="1:25" ht="15" x14ac:dyDescent="0.25">
      <c r="A22" s="36"/>
      <c r="B22" s="1" t="s">
        <v>10</v>
      </c>
      <c r="C22" s="35"/>
      <c r="D22" s="55">
        <v>588267.57333333371</v>
      </c>
      <c r="E22"/>
      <c r="F22" s="55">
        <v>11.65</v>
      </c>
      <c r="G22" s="56"/>
      <c r="H22" s="55">
        <v>0</v>
      </c>
      <c r="I22" s="55">
        <v>55362.03</v>
      </c>
      <c r="J22" s="55">
        <v>55362.03</v>
      </c>
      <c r="K22" s="57">
        <v>110724.06</v>
      </c>
      <c r="L22" s="55">
        <v>55362.03</v>
      </c>
      <c r="M22" s="55">
        <v>55362.03</v>
      </c>
      <c r="N22" s="55">
        <v>55362.03</v>
      </c>
      <c r="O22" s="57">
        <v>166086.09</v>
      </c>
      <c r="P22" s="55">
        <v>55362.03</v>
      </c>
      <c r="Q22" s="55">
        <v>55362.03</v>
      </c>
      <c r="R22" s="55">
        <v>55362.03</v>
      </c>
      <c r="S22" s="57">
        <v>166086.09</v>
      </c>
      <c r="T22" s="55">
        <v>55362.03</v>
      </c>
      <c r="U22" s="55">
        <v>55362.03</v>
      </c>
      <c r="V22" s="55">
        <v>110724.06</v>
      </c>
      <c r="W22" s="57">
        <v>221448.12</v>
      </c>
      <c r="X22" s="35"/>
      <c r="Y22" s="37">
        <v>664344.36</v>
      </c>
    </row>
    <row r="23" spans="1:25" ht="15" x14ac:dyDescent="0.25">
      <c r="A23" s="36"/>
      <c r="B23" s="1" t="s">
        <v>11</v>
      </c>
      <c r="C23" s="35"/>
      <c r="D23" s="55">
        <v>616138.16833333357</v>
      </c>
      <c r="E23"/>
      <c r="F23" s="55">
        <v>7.15</v>
      </c>
      <c r="G23" s="56"/>
      <c r="H23" s="55">
        <v>50199.724999999991</v>
      </c>
      <c r="I23" s="55">
        <v>50199.724999999991</v>
      </c>
      <c r="J23" s="55">
        <v>50199.724999999991</v>
      </c>
      <c r="K23" s="57">
        <v>150599.17499999999</v>
      </c>
      <c r="L23" s="55">
        <v>50199.724999999991</v>
      </c>
      <c r="M23" s="55">
        <v>50199.724999999991</v>
      </c>
      <c r="N23" s="55">
        <v>50199.724999999991</v>
      </c>
      <c r="O23" s="57">
        <v>150599.17499999999</v>
      </c>
      <c r="P23" s="55">
        <v>50199.724999999991</v>
      </c>
      <c r="Q23" s="55">
        <v>50199.724999999991</v>
      </c>
      <c r="R23" s="55">
        <v>50199.724999999991</v>
      </c>
      <c r="S23" s="57">
        <v>150599.17499999999</v>
      </c>
      <c r="T23" s="55">
        <v>50199.724999999991</v>
      </c>
      <c r="U23" s="55">
        <v>50199.724999999991</v>
      </c>
      <c r="V23" s="55">
        <v>50199.724999999991</v>
      </c>
      <c r="W23" s="57">
        <v>150599.17499999999</v>
      </c>
      <c r="X23" s="35"/>
      <c r="Y23" s="37">
        <v>602396.69999999995</v>
      </c>
    </row>
    <row r="24" spans="1:25" ht="15" x14ac:dyDescent="0.25">
      <c r="A24" s="36"/>
      <c r="B24" s="1" t="s">
        <v>12</v>
      </c>
      <c r="C24" s="35"/>
      <c r="D24" s="55">
        <v>497098.29641025641</v>
      </c>
      <c r="E24"/>
      <c r="F24" s="55">
        <v>5.3</v>
      </c>
      <c r="G24" s="56"/>
      <c r="H24" s="55">
        <v>43795.025999999998</v>
      </c>
      <c r="I24" s="55">
        <v>43795.025999999998</v>
      </c>
      <c r="J24" s="55">
        <v>43795.025999999998</v>
      </c>
      <c r="K24" s="57">
        <v>131385.07799999998</v>
      </c>
      <c r="L24" s="55">
        <v>43795.025999999998</v>
      </c>
      <c r="M24" s="55">
        <v>43795.025999999998</v>
      </c>
      <c r="N24" s="55">
        <v>43795.025999999998</v>
      </c>
      <c r="O24" s="57">
        <v>131385.07799999998</v>
      </c>
      <c r="P24" s="55">
        <v>43795.025999999998</v>
      </c>
      <c r="Q24" s="55">
        <v>43795.025999999998</v>
      </c>
      <c r="R24" s="55">
        <v>43795.025999999998</v>
      </c>
      <c r="S24" s="57">
        <v>131385.07799999998</v>
      </c>
      <c r="T24" s="55">
        <v>43795.025999999998</v>
      </c>
      <c r="U24" s="55">
        <v>43795.025999999998</v>
      </c>
      <c r="V24" s="55">
        <v>43795.025999999998</v>
      </c>
      <c r="W24" s="57">
        <v>131385.07799999998</v>
      </c>
      <c r="X24" s="35"/>
      <c r="Y24" s="37">
        <v>525540.31199999992</v>
      </c>
    </row>
    <row r="25" spans="1:25" ht="15" x14ac:dyDescent="0.25">
      <c r="A25" s="36"/>
      <c r="B25" s="1" t="s">
        <v>120</v>
      </c>
      <c r="C25" s="35"/>
      <c r="D25" s="55">
        <v>452745.21333333338</v>
      </c>
      <c r="E25"/>
      <c r="F25" s="55">
        <v>10.799999999999983</v>
      </c>
      <c r="G25" s="56"/>
      <c r="H25" s="55">
        <v>42980.52</v>
      </c>
      <c r="I25" s="55">
        <v>42980.52</v>
      </c>
      <c r="J25" s="55">
        <v>42980.52</v>
      </c>
      <c r="K25" s="57">
        <v>128941.56</v>
      </c>
      <c r="L25" s="55">
        <v>42980.52</v>
      </c>
      <c r="M25" s="55">
        <v>42980.52</v>
      </c>
      <c r="N25" s="55">
        <v>42980.52</v>
      </c>
      <c r="O25" s="57">
        <v>128941.56</v>
      </c>
      <c r="P25" s="55">
        <v>42980.52</v>
      </c>
      <c r="Q25" s="55">
        <v>42980.52</v>
      </c>
      <c r="R25" s="55">
        <v>42980.52</v>
      </c>
      <c r="S25" s="57">
        <v>128941.56</v>
      </c>
      <c r="T25" s="55">
        <v>42980.52</v>
      </c>
      <c r="U25" s="55">
        <v>42980.52</v>
      </c>
      <c r="V25" s="55">
        <v>42980.52</v>
      </c>
      <c r="W25" s="57">
        <v>128941.56</v>
      </c>
      <c r="X25" s="35"/>
      <c r="Y25" s="37">
        <v>515766.24</v>
      </c>
    </row>
    <row r="26" spans="1:25" x14ac:dyDescent="0.2">
      <c r="A26" s="36"/>
      <c r="B26" s="1" t="s">
        <v>121</v>
      </c>
      <c r="C26" s="35"/>
      <c r="D26" s="55">
        <v>1304208.0256762695</v>
      </c>
      <c r="E26" s="56"/>
      <c r="F26" s="88" t="s">
        <v>127</v>
      </c>
      <c r="G26" s="56"/>
      <c r="H26" s="55">
        <v>129698.44452651287</v>
      </c>
      <c r="I26" s="55">
        <v>129698.44452651287</v>
      </c>
      <c r="J26" s="55">
        <v>123197.41326927798</v>
      </c>
      <c r="K26" s="57">
        <v>382594.30232230376</v>
      </c>
      <c r="L26" s="55">
        <v>123197.41326927798</v>
      </c>
      <c r="M26" s="55">
        <v>121572.15545496925</v>
      </c>
      <c r="N26" s="55">
        <v>121572.15545496925</v>
      </c>
      <c r="O26" s="57">
        <v>366341.72417921649</v>
      </c>
      <c r="P26" s="55">
        <v>121572.15545496925</v>
      </c>
      <c r="Q26" s="55">
        <v>121572.15545496925</v>
      </c>
      <c r="R26" s="55">
        <v>121572.15545496925</v>
      </c>
      <c r="S26" s="57">
        <v>364716.46636490774</v>
      </c>
      <c r="T26" s="55">
        <v>121572.15545496925</v>
      </c>
      <c r="U26" s="55">
        <v>126447.92889789543</v>
      </c>
      <c r="V26" s="55">
        <v>129698.44452651287</v>
      </c>
      <c r="W26" s="57">
        <v>377718.52887937753</v>
      </c>
      <c r="X26" s="35"/>
      <c r="Y26" s="38">
        <v>1491371.0217458056</v>
      </c>
    </row>
    <row r="27" spans="1:25" x14ac:dyDescent="0.2">
      <c r="A27" s="1"/>
      <c r="B27" s="46" t="s">
        <v>13</v>
      </c>
      <c r="C27" s="35"/>
      <c r="D27" s="84">
        <v>8088365.5891698599</v>
      </c>
      <c r="E27" s="67"/>
      <c r="F27" s="62">
        <v>0</v>
      </c>
      <c r="G27" s="67"/>
      <c r="H27" s="62">
        <v>341363.6435265129</v>
      </c>
      <c r="I27" s="62">
        <v>729622.05687108659</v>
      </c>
      <c r="J27" s="62">
        <v>748431.42613064754</v>
      </c>
      <c r="K27" s="62">
        <v>1819417.126528247</v>
      </c>
      <c r="L27" s="62">
        <v>732746.83310739172</v>
      </c>
      <c r="M27" s="62">
        <v>746806.16831633879</v>
      </c>
      <c r="N27" s="62">
        <v>746806.16831633879</v>
      </c>
      <c r="O27" s="62">
        <v>2226359.1697400692</v>
      </c>
      <c r="P27" s="62">
        <v>731121.57529308298</v>
      </c>
      <c r="Q27" s="62">
        <v>746806.16831633879</v>
      </c>
      <c r="R27" s="62">
        <v>746806.16831633879</v>
      </c>
      <c r="S27" s="62">
        <v>2224733.9119257606</v>
      </c>
      <c r="T27" s="62">
        <v>731121.57529308298</v>
      </c>
      <c r="U27" s="62">
        <v>751681.94175926491</v>
      </c>
      <c r="V27" s="62">
        <v>1107582.5050993813</v>
      </c>
      <c r="W27" s="62">
        <v>2590386.0221517291</v>
      </c>
      <c r="X27" s="68"/>
      <c r="Y27" s="69">
        <v>8860896.2303458061</v>
      </c>
    </row>
    <row r="28" spans="1:25" x14ac:dyDescent="0.2">
      <c r="A28" s="1"/>
      <c r="C28" s="35"/>
      <c r="D28" s="86"/>
      <c r="E28" s="51"/>
      <c r="F28" s="51"/>
      <c r="G28" s="51"/>
      <c r="H28" s="51"/>
      <c r="I28" s="51"/>
      <c r="J28" s="51"/>
      <c r="K28" s="51"/>
      <c r="L28" s="51"/>
      <c r="M28" s="51"/>
      <c r="N28" s="51"/>
      <c r="O28" s="51"/>
      <c r="P28" s="51"/>
      <c r="Q28" s="51"/>
      <c r="R28" s="51"/>
      <c r="S28" s="51"/>
      <c r="T28" s="51"/>
      <c r="U28" s="51"/>
      <c r="V28" s="51"/>
      <c r="W28" s="51"/>
      <c r="X28" s="35"/>
    </row>
    <row r="29" spans="1:25" ht="13.5" x14ac:dyDescent="0.25">
      <c r="A29" s="54" t="s">
        <v>14</v>
      </c>
      <c r="B29" s="1"/>
      <c r="C29" s="35"/>
      <c r="D29" s="56"/>
      <c r="F29" s="1"/>
      <c r="H29" s="1"/>
      <c r="I29" s="1"/>
      <c r="J29" s="1"/>
      <c r="K29" s="1"/>
      <c r="L29" s="1"/>
      <c r="M29" s="1"/>
      <c r="N29" s="1"/>
      <c r="O29" s="1"/>
      <c r="P29" s="1"/>
      <c r="Q29" s="1"/>
      <c r="R29" s="1"/>
      <c r="S29" s="1"/>
      <c r="T29" s="1"/>
      <c r="U29" s="1"/>
      <c r="V29" s="1"/>
      <c r="W29" s="1"/>
      <c r="X29" s="35"/>
    </row>
    <row r="30" spans="1:25" x14ac:dyDescent="0.2">
      <c r="A30" s="36"/>
      <c r="B30" s="1" t="s">
        <v>122</v>
      </c>
      <c r="C30" s="35"/>
      <c r="D30" s="55">
        <v>163356.83712646484</v>
      </c>
      <c r="E30" s="56"/>
      <c r="F30" s="56"/>
      <c r="G30" s="56"/>
      <c r="H30" s="55">
        <v>35920.415081934203</v>
      </c>
      <c r="I30" s="55">
        <v>35920.415081934203</v>
      </c>
      <c r="J30" s="55">
        <v>35920.415081934203</v>
      </c>
      <c r="K30" s="57">
        <v>107761.24524580261</v>
      </c>
      <c r="L30" s="55">
        <v>8497.1497729987059</v>
      </c>
      <c r="M30" s="55">
        <v>8497.1497729987059</v>
      </c>
      <c r="N30" s="55">
        <v>8497.1497729987059</v>
      </c>
      <c r="O30" s="57">
        <v>25491.449318996118</v>
      </c>
      <c r="P30" s="55">
        <v>8497.1497729987059</v>
      </c>
      <c r="Q30" s="55">
        <v>8497.1497729987059</v>
      </c>
      <c r="R30" s="55">
        <v>8497.1497729987059</v>
      </c>
      <c r="S30" s="57">
        <v>25491.449318996118</v>
      </c>
      <c r="T30" s="55">
        <v>8497.1497729987059</v>
      </c>
      <c r="U30" s="55">
        <v>8497.1497729987059</v>
      </c>
      <c r="V30" s="55">
        <v>8497.1497729987059</v>
      </c>
      <c r="W30" s="57">
        <v>25491.449318996118</v>
      </c>
      <c r="X30" s="35"/>
      <c r="Y30" s="37">
        <v>184235.59320279094</v>
      </c>
    </row>
    <row r="31" spans="1:25" x14ac:dyDescent="0.2">
      <c r="A31" s="36"/>
      <c r="B31" s="1" t="s">
        <v>123</v>
      </c>
      <c r="C31" s="35"/>
      <c r="D31" s="55">
        <v>28518.450000000004</v>
      </c>
      <c r="E31" s="56"/>
      <c r="F31" s="56"/>
      <c r="G31" s="56"/>
      <c r="H31" s="55">
        <v>2470.9790690228219</v>
      </c>
      <c r="I31" s="55">
        <v>2470.9790690228219</v>
      </c>
      <c r="J31" s="55">
        <v>2470.9790690228219</v>
      </c>
      <c r="K31" s="57">
        <v>7412.9372070684658</v>
      </c>
      <c r="L31" s="55">
        <v>2470.9790690228219</v>
      </c>
      <c r="M31" s="55">
        <v>2470.9790690228219</v>
      </c>
      <c r="N31" s="55">
        <v>2470.9790690228219</v>
      </c>
      <c r="O31" s="57">
        <v>7412.9372070684658</v>
      </c>
      <c r="P31" s="55">
        <v>2470.9790690228219</v>
      </c>
      <c r="Q31" s="55">
        <v>2470.9790690228219</v>
      </c>
      <c r="R31" s="55">
        <v>2470.9790690228219</v>
      </c>
      <c r="S31" s="57">
        <v>7412.9372070684658</v>
      </c>
      <c r="T31" s="55">
        <v>2470.9790690228219</v>
      </c>
      <c r="U31" s="55">
        <v>2470.9790690228219</v>
      </c>
      <c r="V31" s="55">
        <v>2470.9790690228219</v>
      </c>
      <c r="W31" s="57">
        <v>7412.9372070684658</v>
      </c>
      <c r="X31" s="35"/>
      <c r="Y31" s="37">
        <v>29651.748828273863</v>
      </c>
    </row>
    <row r="32" spans="1:25" x14ac:dyDescent="0.2">
      <c r="A32" s="36"/>
      <c r="B32" s="1" t="s">
        <v>15</v>
      </c>
      <c r="C32" s="35"/>
      <c r="D32" s="55">
        <v>135000.0009765625</v>
      </c>
      <c r="E32" s="56"/>
      <c r="F32" s="56"/>
      <c r="G32" s="56"/>
      <c r="H32" s="55">
        <v>0</v>
      </c>
      <c r="I32" s="55">
        <v>0</v>
      </c>
      <c r="J32" s="55">
        <v>15525.053900503288</v>
      </c>
      <c r="K32" s="57">
        <v>15525.053900503288</v>
      </c>
      <c r="L32" s="55">
        <v>15525.053900503288</v>
      </c>
      <c r="M32" s="55">
        <v>15525.053900503288</v>
      </c>
      <c r="N32" s="55">
        <v>15525.053900503288</v>
      </c>
      <c r="O32" s="57">
        <v>46575.16170150986</v>
      </c>
      <c r="P32" s="55">
        <v>15525.053900503288</v>
      </c>
      <c r="Q32" s="55">
        <v>15525.053900503288</v>
      </c>
      <c r="R32" s="55">
        <v>15525.053900503288</v>
      </c>
      <c r="S32" s="57">
        <v>46575.16170150986</v>
      </c>
      <c r="T32" s="55">
        <v>15525.053900503288</v>
      </c>
      <c r="U32" s="55">
        <v>15525.053900503288</v>
      </c>
      <c r="V32" s="55">
        <v>0</v>
      </c>
      <c r="W32" s="57">
        <v>31050.107801006576</v>
      </c>
      <c r="X32" s="35"/>
      <c r="Y32" s="37">
        <v>139725.48510452959</v>
      </c>
    </row>
    <row r="33" spans="1:25" x14ac:dyDescent="0.2">
      <c r="A33" s="36"/>
      <c r="B33" s="36" t="s">
        <v>28</v>
      </c>
      <c r="C33" s="35"/>
      <c r="D33" s="55">
        <v>151660.436953125</v>
      </c>
      <c r="E33" s="56"/>
      <c r="F33" s="56"/>
      <c r="G33" s="56"/>
      <c r="H33" s="55">
        <v>0</v>
      </c>
      <c r="I33" s="55">
        <v>0</v>
      </c>
      <c r="J33" s="55">
        <v>17531.193362550814</v>
      </c>
      <c r="K33" s="57">
        <v>17531.193362550814</v>
      </c>
      <c r="L33" s="55">
        <v>17531.193362550814</v>
      </c>
      <c r="M33" s="55">
        <v>17531.193362550814</v>
      </c>
      <c r="N33" s="55">
        <v>17531.193362550814</v>
      </c>
      <c r="O33" s="57">
        <v>52593.580087652444</v>
      </c>
      <c r="P33" s="55">
        <v>17531.193362550814</v>
      </c>
      <c r="Q33" s="55">
        <v>17531.193362550814</v>
      </c>
      <c r="R33" s="55">
        <v>17531.193362550814</v>
      </c>
      <c r="S33" s="57">
        <v>52593.580087652444</v>
      </c>
      <c r="T33" s="55">
        <v>17531.193362550814</v>
      </c>
      <c r="U33" s="55">
        <v>17531.193362550814</v>
      </c>
      <c r="V33" s="55">
        <v>0</v>
      </c>
      <c r="W33" s="57">
        <v>35062.386725101627</v>
      </c>
      <c r="X33" s="35"/>
      <c r="Y33" s="37">
        <v>157780.74026295732</v>
      </c>
    </row>
    <row r="34" spans="1:25" x14ac:dyDescent="0.2">
      <c r="A34" s="36"/>
      <c r="B34" s="1" t="s">
        <v>124</v>
      </c>
      <c r="C34" s="35"/>
      <c r="D34" s="55">
        <v>570539.89603546145</v>
      </c>
      <c r="E34" s="56"/>
      <c r="F34" s="56"/>
      <c r="G34" s="56"/>
      <c r="H34" s="55">
        <v>1613.7363988969382</v>
      </c>
      <c r="I34" s="55">
        <v>1613.7363988969382</v>
      </c>
      <c r="J34" s="55">
        <v>64528.05988070614</v>
      </c>
      <c r="K34" s="57">
        <v>67755.532678500022</v>
      </c>
      <c r="L34" s="55">
        <v>64204.385785663981</v>
      </c>
      <c r="M34" s="55">
        <v>63946.373324893022</v>
      </c>
      <c r="N34" s="55">
        <v>63946.373324893022</v>
      </c>
      <c r="O34" s="57">
        <v>192097.13243545004</v>
      </c>
      <c r="P34" s="55">
        <v>63946.373324893022</v>
      </c>
      <c r="Q34" s="55">
        <v>63946.373324893022</v>
      </c>
      <c r="R34" s="55">
        <v>63946.373324893022</v>
      </c>
      <c r="S34" s="57">
        <v>191839.11997467908</v>
      </c>
      <c r="T34" s="55">
        <v>63946.373324893022</v>
      </c>
      <c r="U34" s="55">
        <v>64720.410707205891</v>
      </c>
      <c r="V34" s="55">
        <v>1290.0623038547794</v>
      </c>
      <c r="W34" s="57">
        <v>129956.8463359537</v>
      </c>
      <c r="X34" s="35"/>
      <c r="Y34" s="38">
        <v>581648.6314245828</v>
      </c>
    </row>
    <row r="35" spans="1:25" x14ac:dyDescent="0.2">
      <c r="A35" s="1"/>
      <c r="B35" s="46" t="s">
        <v>16</v>
      </c>
      <c r="C35" s="35"/>
      <c r="D35" s="84">
        <v>1049075.6210916138</v>
      </c>
      <c r="E35" s="48"/>
      <c r="F35" s="48"/>
      <c r="G35" s="48"/>
      <c r="H35" s="47">
        <v>40005.130549853966</v>
      </c>
      <c r="I35" s="47">
        <v>40005.130549853966</v>
      </c>
      <c r="J35" s="47">
        <v>135975.70129471726</v>
      </c>
      <c r="K35" s="47">
        <v>215985.96239442518</v>
      </c>
      <c r="L35" s="47">
        <v>108228.76189073961</v>
      </c>
      <c r="M35" s="47">
        <v>107970.74942996865</v>
      </c>
      <c r="N35" s="47">
        <v>107970.74942996865</v>
      </c>
      <c r="O35" s="47">
        <v>324170.26075067691</v>
      </c>
      <c r="P35" s="47">
        <v>107970.74942996865</v>
      </c>
      <c r="Q35" s="47">
        <v>107970.74942996865</v>
      </c>
      <c r="R35" s="47">
        <v>107970.74942996865</v>
      </c>
      <c r="S35" s="47">
        <v>323912.24828990595</v>
      </c>
      <c r="T35" s="47">
        <v>107970.74942996865</v>
      </c>
      <c r="U35" s="47">
        <v>108744.78681228153</v>
      </c>
      <c r="V35" s="47">
        <v>12258.191145876308</v>
      </c>
      <c r="W35" s="47">
        <v>228973.72738812648</v>
      </c>
      <c r="X35" s="35"/>
      <c r="Y35" s="37">
        <v>1093042.1988231346</v>
      </c>
    </row>
    <row r="36" spans="1:25" x14ac:dyDescent="0.2">
      <c r="A36" s="43"/>
      <c r="B36" s="43"/>
      <c r="C36" s="35"/>
      <c r="D36" s="57"/>
      <c r="F36" s="1"/>
      <c r="H36" s="36"/>
      <c r="I36" s="36"/>
      <c r="J36" s="36"/>
      <c r="K36" s="36"/>
      <c r="L36" s="36"/>
      <c r="M36" s="36"/>
      <c r="N36" s="36"/>
      <c r="O36" s="36"/>
      <c r="P36" s="36"/>
      <c r="Q36" s="36"/>
      <c r="R36" s="36"/>
      <c r="S36" s="36"/>
      <c r="T36" s="36"/>
      <c r="U36" s="36"/>
      <c r="V36" s="36"/>
      <c r="W36" s="36"/>
      <c r="X36" s="35"/>
    </row>
    <row r="37" spans="1:25" ht="13.5" x14ac:dyDescent="0.25">
      <c r="A37" s="58" t="s">
        <v>17</v>
      </c>
      <c r="B37" s="36"/>
      <c r="C37" s="35"/>
      <c r="D37" s="57"/>
      <c r="E37" s="56"/>
      <c r="F37" s="56"/>
      <c r="G37" s="56"/>
      <c r="H37" s="57"/>
      <c r="I37" s="57"/>
      <c r="J37" s="57"/>
      <c r="K37" s="57"/>
      <c r="L37" s="57"/>
      <c r="M37" s="57"/>
      <c r="N37" s="57"/>
      <c r="O37" s="57"/>
      <c r="P37" s="57"/>
      <c r="Q37" s="57"/>
      <c r="R37" s="57"/>
      <c r="S37" s="57"/>
      <c r="T37" s="57"/>
      <c r="U37" s="57"/>
      <c r="V37" s="57"/>
      <c r="W37" s="57"/>
      <c r="X37" s="35"/>
    </row>
    <row r="38" spans="1:25" x14ac:dyDescent="0.2">
      <c r="A38" s="36"/>
      <c r="B38" s="36" t="s">
        <v>18</v>
      </c>
      <c r="C38" s="35"/>
      <c r="D38" s="55">
        <v>166140</v>
      </c>
      <c r="E38" s="56"/>
      <c r="F38" s="56"/>
      <c r="G38" s="56"/>
      <c r="H38" s="55">
        <v>13845</v>
      </c>
      <c r="I38" s="55">
        <v>13845</v>
      </c>
      <c r="J38" s="55">
        <v>13845</v>
      </c>
      <c r="K38" s="57">
        <v>41535</v>
      </c>
      <c r="L38" s="55">
        <v>13845</v>
      </c>
      <c r="M38" s="55">
        <v>13845</v>
      </c>
      <c r="N38" s="55">
        <v>13845</v>
      </c>
      <c r="O38" s="57">
        <v>41535</v>
      </c>
      <c r="P38" s="55">
        <v>13845</v>
      </c>
      <c r="Q38" s="55">
        <v>13845</v>
      </c>
      <c r="R38" s="55">
        <v>13845</v>
      </c>
      <c r="S38" s="57">
        <v>41535</v>
      </c>
      <c r="T38" s="55">
        <v>13845</v>
      </c>
      <c r="U38" s="55">
        <v>13845</v>
      </c>
      <c r="V38" s="55">
        <v>13845</v>
      </c>
      <c r="W38" s="57">
        <v>41535</v>
      </c>
      <c r="X38" s="35"/>
      <c r="Y38" s="37">
        <v>166140</v>
      </c>
    </row>
    <row r="39" spans="1:25" x14ac:dyDescent="0.2">
      <c r="A39" s="36"/>
      <c r="B39" s="36" t="s">
        <v>108</v>
      </c>
      <c r="C39" s="35"/>
      <c r="D39" s="70">
        <v>1075323.7449414062</v>
      </c>
      <c r="E39" s="56"/>
      <c r="F39" s="56"/>
      <c r="G39" s="56"/>
      <c r="H39" s="70">
        <v>77239.151111111118</v>
      </c>
      <c r="I39" s="70">
        <v>77239.151111111118</v>
      </c>
      <c r="J39" s="70">
        <v>77239.151111111118</v>
      </c>
      <c r="K39" s="57">
        <v>231717.45333333337</v>
      </c>
      <c r="L39" s="70">
        <v>77239.151111111118</v>
      </c>
      <c r="M39" s="70">
        <v>77239.151111111118</v>
      </c>
      <c r="N39" s="70">
        <v>77239.151111111118</v>
      </c>
      <c r="O39" s="57">
        <v>231717.45333333337</v>
      </c>
      <c r="P39" s="70">
        <v>77239.151111111118</v>
      </c>
      <c r="Q39" s="70">
        <v>77239.151111111118</v>
      </c>
      <c r="R39" s="70">
        <v>77239.151111111118</v>
      </c>
      <c r="S39" s="57">
        <v>231717.45333333337</v>
      </c>
      <c r="T39" s="70">
        <v>77239.151111111118</v>
      </c>
      <c r="U39" s="70">
        <v>77239.151111111118</v>
      </c>
      <c r="V39" s="70">
        <v>77239.151111111118</v>
      </c>
      <c r="W39" s="57">
        <v>231717.45333333337</v>
      </c>
      <c r="X39" s="35"/>
      <c r="Y39" s="37">
        <v>926869.81333333347</v>
      </c>
    </row>
    <row r="40" spans="1:25" x14ac:dyDescent="0.2">
      <c r="A40" s="36"/>
      <c r="B40" s="36" t="s">
        <v>109</v>
      </c>
      <c r="C40" s="35"/>
      <c r="D40" s="70">
        <v>770829.30001952755</v>
      </c>
      <c r="E40" s="56"/>
      <c r="F40" s="56"/>
      <c r="G40" s="56"/>
      <c r="H40" s="70">
        <v>67863.485702314807</v>
      </c>
      <c r="I40" s="70">
        <v>67863.485702314807</v>
      </c>
      <c r="J40" s="70">
        <v>67863.485702314807</v>
      </c>
      <c r="K40" s="57">
        <v>203590.45710694441</v>
      </c>
      <c r="L40" s="70">
        <v>67863.485702314807</v>
      </c>
      <c r="M40" s="70">
        <v>67863.485702314807</v>
      </c>
      <c r="N40" s="70">
        <v>67863.485702314807</v>
      </c>
      <c r="O40" s="57">
        <v>203590.45710694441</v>
      </c>
      <c r="P40" s="70">
        <v>67863.485702314807</v>
      </c>
      <c r="Q40" s="70">
        <v>67863.485702314807</v>
      </c>
      <c r="R40" s="70">
        <v>67863.485702314807</v>
      </c>
      <c r="S40" s="57">
        <v>203590.45710694441</v>
      </c>
      <c r="T40" s="70">
        <v>67863.485702314807</v>
      </c>
      <c r="U40" s="70">
        <v>67863.485702314807</v>
      </c>
      <c r="V40" s="70">
        <v>67863.485702314807</v>
      </c>
      <c r="W40" s="57">
        <v>203590.45710694441</v>
      </c>
      <c r="X40" s="35"/>
      <c r="Y40" s="37">
        <v>814361.82842777763</v>
      </c>
    </row>
    <row r="41" spans="1:25" x14ac:dyDescent="0.2">
      <c r="A41" s="36"/>
      <c r="B41" s="36" t="s">
        <v>19</v>
      </c>
      <c r="C41" s="35"/>
      <c r="D41" s="55">
        <v>149169.96137695311</v>
      </c>
      <c r="E41" s="56"/>
      <c r="F41" s="56"/>
      <c r="G41" s="56"/>
      <c r="H41" s="55">
        <v>12221.396290371949</v>
      </c>
      <c r="I41" s="55">
        <v>12221.396290371949</v>
      </c>
      <c r="J41" s="55">
        <v>12221.396290371949</v>
      </c>
      <c r="K41" s="57">
        <v>36664.188871115846</v>
      </c>
      <c r="L41" s="55">
        <v>12221.396290371949</v>
      </c>
      <c r="M41" s="55">
        <v>12221.396290371949</v>
      </c>
      <c r="N41" s="55">
        <v>12221.396290371949</v>
      </c>
      <c r="O41" s="57">
        <v>36664.188871115846</v>
      </c>
      <c r="P41" s="55">
        <v>12221.396290371949</v>
      </c>
      <c r="Q41" s="55">
        <v>12221.396290371949</v>
      </c>
      <c r="R41" s="55">
        <v>12221.396290371949</v>
      </c>
      <c r="S41" s="57">
        <v>36664.188871115846</v>
      </c>
      <c r="T41" s="55">
        <v>12221.396290371949</v>
      </c>
      <c r="U41" s="55">
        <v>12221.396290371949</v>
      </c>
      <c r="V41" s="55">
        <v>12221.396290371949</v>
      </c>
      <c r="W41" s="57">
        <v>36664.188871115846</v>
      </c>
      <c r="X41" s="35"/>
      <c r="Y41" s="37">
        <v>146656.75548446339</v>
      </c>
    </row>
    <row r="42" spans="1:25" x14ac:dyDescent="0.2">
      <c r="A42" s="36"/>
      <c r="B42" s="36" t="s">
        <v>20</v>
      </c>
      <c r="C42" s="35"/>
      <c r="D42" s="55">
        <v>188038.02000000002</v>
      </c>
      <c r="E42" s="56"/>
      <c r="F42" s="56"/>
      <c r="G42" s="56"/>
      <c r="H42" s="55">
        <v>15722.952655424851</v>
      </c>
      <c r="I42" s="55">
        <v>15722.952655424851</v>
      </c>
      <c r="J42" s="55">
        <v>15722.952655424851</v>
      </c>
      <c r="K42" s="57">
        <v>47168.857966274554</v>
      </c>
      <c r="L42" s="55">
        <v>15722.952655424851</v>
      </c>
      <c r="M42" s="55">
        <v>15722.952655424851</v>
      </c>
      <c r="N42" s="55">
        <v>15722.952655424851</v>
      </c>
      <c r="O42" s="57">
        <v>47168.857966274554</v>
      </c>
      <c r="P42" s="55">
        <v>15722.952655424851</v>
      </c>
      <c r="Q42" s="55">
        <v>15722.952655424851</v>
      </c>
      <c r="R42" s="55">
        <v>15722.952655424851</v>
      </c>
      <c r="S42" s="57">
        <v>47168.857966274554</v>
      </c>
      <c r="T42" s="55">
        <v>15722.952655424851</v>
      </c>
      <c r="U42" s="55">
        <v>15722.952655424851</v>
      </c>
      <c r="V42" s="55">
        <v>15722.952655424851</v>
      </c>
      <c r="W42" s="57">
        <v>47168.857966274554</v>
      </c>
      <c r="X42" s="35"/>
      <c r="Y42" s="37">
        <v>188675.43186509822</v>
      </c>
    </row>
    <row r="43" spans="1:25" x14ac:dyDescent="0.2">
      <c r="A43" s="36"/>
      <c r="B43" s="36" t="s">
        <v>110</v>
      </c>
      <c r="C43" s="35"/>
      <c r="D43" s="55">
        <v>207705.92695312499</v>
      </c>
      <c r="E43" s="56"/>
      <c r="F43" s="56"/>
      <c r="G43" s="56"/>
      <c r="H43" s="55">
        <v>17863.205265769564</v>
      </c>
      <c r="I43" s="55">
        <v>17863.205265769564</v>
      </c>
      <c r="J43" s="55">
        <v>17863.205265769564</v>
      </c>
      <c r="K43" s="57">
        <v>53589.615797308696</v>
      </c>
      <c r="L43" s="55">
        <v>17863.205265769564</v>
      </c>
      <c r="M43" s="55">
        <v>17863.205265769564</v>
      </c>
      <c r="N43" s="55">
        <v>17863.205265769564</v>
      </c>
      <c r="O43" s="57">
        <v>53589.615797308696</v>
      </c>
      <c r="P43" s="55">
        <v>17863.205265769564</v>
      </c>
      <c r="Q43" s="55">
        <v>17863.205265769564</v>
      </c>
      <c r="R43" s="55">
        <v>17863.205265769564</v>
      </c>
      <c r="S43" s="57">
        <v>53589.615797308696</v>
      </c>
      <c r="T43" s="55">
        <v>17863.205265769564</v>
      </c>
      <c r="U43" s="55">
        <v>17863.205265769564</v>
      </c>
      <c r="V43" s="55">
        <v>17863.205265769564</v>
      </c>
      <c r="W43" s="57">
        <v>53589.615797308696</v>
      </c>
      <c r="X43" s="35"/>
      <c r="Y43" s="38">
        <v>214358.46318923478</v>
      </c>
    </row>
    <row r="44" spans="1:25" x14ac:dyDescent="0.2">
      <c r="A44" s="36"/>
      <c r="B44" s="46" t="s">
        <v>21</v>
      </c>
      <c r="C44" s="35"/>
      <c r="D44" s="84">
        <v>2557206.9532910115</v>
      </c>
      <c r="E44" s="48"/>
      <c r="F44" s="48"/>
      <c r="G44" s="48"/>
      <c r="H44" s="47">
        <v>204755.19102499229</v>
      </c>
      <c r="I44" s="47">
        <v>204755.19102499229</v>
      </c>
      <c r="J44" s="47">
        <v>204755.19102499229</v>
      </c>
      <c r="K44" s="47">
        <v>614265.57307497691</v>
      </c>
      <c r="L44" s="47">
        <v>204755.19102499229</v>
      </c>
      <c r="M44" s="47">
        <v>204755.19102499229</v>
      </c>
      <c r="N44" s="47">
        <v>204755.19102499229</v>
      </c>
      <c r="O44" s="47">
        <v>614265.57307497691</v>
      </c>
      <c r="P44" s="47">
        <v>204755.19102499229</v>
      </c>
      <c r="Q44" s="47">
        <v>204755.19102499229</v>
      </c>
      <c r="R44" s="47">
        <v>204755.19102499229</v>
      </c>
      <c r="S44" s="47">
        <v>614265.57307497691</v>
      </c>
      <c r="T44" s="47">
        <v>204755.19102499229</v>
      </c>
      <c r="U44" s="47">
        <v>204755.19102499229</v>
      </c>
      <c r="V44" s="47">
        <v>204755.19102499229</v>
      </c>
      <c r="W44" s="47">
        <v>614265.57307497691</v>
      </c>
      <c r="X44" s="35"/>
      <c r="Y44" s="37">
        <v>2457062.2922999077</v>
      </c>
    </row>
    <row r="45" spans="1:25" x14ac:dyDescent="0.2">
      <c r="A45" s="36"/>
      <c r="B45" s="43"/>
      <c r="C45" s="35"/>
      <c r="D45" s="86"/>
      <c r="E45" s="51"/>
      <c r="F45" s="51"/>
      <c r="G45" s="51"/>
      <c r="H45" s="51"/>
      <c r="I45" s="51"/>
      <c r="J45" s="51"/>
      <c r="K45" s="51"/>
      <c r="L45" s="51"/>
      <c r="M45" s="51"/>
      <c r="N45" s="51"/>
      <c r="O45" s="51"/>
      <c r="P45" s="51"/>
      <c r="Q45" s="51"/>
      <c r="R45" s="51"/>
      <c r="S45" s="51"/>
      <c r="T45" s="51"/>
      <c r="U45" s="51"/>
      <c r="V45" s="51"/>
      <c r="W45" s="51"/>
      <c r="X45" s="35"/>
    </row>
    <row r="46" spans="1:25" ht="13.5" x14ac:dyDescent="0.25">
      <c r="A46" s="58" t="s">
        <v>112</v>
      </c>
      <c r="B46" s="36"/>
      <c r="C46" s="35"/>
      <c r="D46" s="57"/>
      <c r="F46" s="1"/>
      <c r="H46" s="36"/>
      <c r="I46" s="36"/>
      <c r="J46" s="36"/>
      <c r="K46" s="36"/>
      <c r="L46" s="36"/>
      <c r="M46" s="36"/>
      <c r="N46" s="36"/>
      <c r="O46" s="36"/>
      <c r="P46" s="36"/>
      <c r="Q46" s="36"/>
      <c r="R46" s="36"/>
      <c r="S46" s="36"/>
      <c r="T46" s="36"/>
      <c r="U46" s="36"/>
      <c r="V46" s="36"/>
      <c r="W46" s="36"/>
      <c r="X46" s="35"/>
    </row>
    <row r="47" spans="1:25" x14ac:dyDescent="0.2">
      <c r="A47" s="36"/>
      <c r="B47" s="36" t="s">
        <v>22</v>
      </c>
      <c r="C47" s="35"/>
      <c r="D47" s="55">
        <v>55700.640781249997</v>
      </c>
      <c r="E47" s="56"/>
      <c r="F47" s="56"/>
      <c r="G47" s="56"/>
      <c r="H47" s="55">
        <v>4649.8336696268098</v>
      </c>
      <c r="I47" s="55">
        <v>4649.8336696268098</v>
      </c>
      <c r="J47" s="55">
        <v>4649.8336696268098</v>
      </c>
      <c r="K47" s="57">
        <v>13949.50100888043</v>
      </c>
      <c r="L47" s="55">
        <v>4649.8336696268098</v>
      </c>
      <c r="M47" s="55">
        <v>4649.8336696268098</v>
      </c>
      <c r="N47" s="55">
        <v>4649.8336696268098</v>
      </c>
      <c r="O47" s="57">
        <v>13949.50100888043</v>
      </c>
      <c r="P47" s="55">
        <v>4649.8336696268098</v>
      </c>
      <c r="Q47" s="55">
        <v>4649.8336696268098</v>
      </c>
      <c r="R47" s="55">
        <v>4649.8336696268098</v>
      </c>
      <c r="S47" s="57">
        <v>13949.50100888043</v>
      </c>
      <c r="T47" s="55">
        <v>4649.8336696268098</v>
      </c>
      <c r="U47" s="55">
        <v>4649.8336696268098</v>
      </c>
      <c r="V47" s="55">
        <v>4649.8336696268098</v>
      </c>
      <c r="W47" s="57">
        <v>13949.50100888043</v>
      </c>
      <c r="X47" s="35"/>
      <c r="Y47" s="37">
        <v>55798.004035521721</v>
      </c>
    </row>
    <row r="48" spans="1:25" x14ac:dyDescent="0.2">
      <c r="A48" s="36"/>
      <c r="B48" s="36" t="s">
        <v>23</v>
      </c>
      <c r="C48" s="35"/>
      <c r="D48" s="55">
        <v>74762.5</v>
      </c>
      <c r="E48" s="56"/>
      <c r="F48" s="56"/>
      <c r="G48" s="56"/>
      <c r="H48" s="55">
        <v>6488.7972125417809</v>
      </c>
      <c r="I48" s="55">
        <v>6488.7972125417809</v>
      </c>
      <c r="J48" s="55">
        <v>6488.7972125417809</v>
      </c>
      <c r="K48" s="57">
        <v>19466.391637625344</v>
      </c>
      <c r="L48" s="55">
        <v>6488.7972125417809</v>
      </c>
      <c r="M48" s="55">
        <v>6488.7972125417809</v>
      </c>
      <c r="N48" s="55">
        <v>6488.7972125417809</v>
      </c>
      <c r="O48" s="57">
        <v>19466.391637625344</v>
      </c>
      <c r="P48" s="55">
        <v>6488.7972125417809</v>
      </c>
      <c r="Q48" s="55">
        <v>6488.7972125417809</v>
      </c>
      <c r="R48" s="55">
        <v>6488.7972125417809</v>
      </c>
      <c r="S48" s="57">
        <v>19466.391637625344</v>
      </c>
      <c r="T48" s="55">
        <v>6488.7972125417809</v>
      </c>
      <c r="U48" s="55">
        <v>6488.7972125417809</v>
      </c>
      <c r="V48" s="55">
        <v>6488.7972125417809</v>
      </c>
      <c r="W48" s="57">
        <v>19466.391637625344</v>
      </c>
      <c r="X48" s="35"/>
      <c r="Y48" s="37">
        <v>77865.566550501375</v>
      </c>
    </row>
    <row r="49" spans="1:25" x14ac:dyDescent="0.2">
      <c r="A49" s="36"/>
      <c r="B49" s="36" t="s">
        <v>24</v>
      </c>
      <c r="C49" s="35"/>
      <c r="D49" s="55">
        <v>20249.07</v>
      </c>
      <c r="E49" s="56"/>
      <c r="F49" s="56"/>
      <c r="G49" s="56"/>
      <c r="H49" s="55">
        <v>1721.1389074581427</v>
      </c>
      <c r="I49" s="55">
        <v>1721.1389074581427</v>
      </c>
      <c r="J49" s="55">
        <v>1721.1389074581427</v>
      </c>
      <c r="K49" s="57">
        <v>5163.416722374428</v>
      </c>
      <c r="L49" s="55">
        <v>1721.1389074581427</v>
      </c>
      <c r="M49" s="55">
        <v>1721.1389074581427</v>
      </c>
      <c r="N49" s="55">
        <v>1721.1389074581427</v>
      </c>
      <c r="O49" s="57">
        <v>5163.416722374428</v>
      </c>
      <c r="P49" s="55">
        <v>1721.1389074581427</v>
      </c>
      <c r="Q49" s="55">
        <v>1721.1389074581427</v>
      </c>
      <c r="R49" s="55">
        <v>1721.1389074581427</v>
      </c>
      <c r="S49" s="57">
        <v>5163.416722374428</v>
      </c>
      <c r="T49" s="55">
        <v>1721.1389074581427</v>
      </c>
      <c r="U49" s="55">
        <v>1721.1389074581427</v>
      </c>
      <c r="V49" s="55">
        <v>1721.1389074581427</v>
      </c>
      <c r="W49" s="57">
        <v>5163.416722374428</v>
      </c>
      <c r="X49" s="35"/>
      <c r="Y49" s="37">
        <v>20653.666889497712</v>
      </c>
    </row>
    <row r="50" spans="1:25" x14ac:dyDescent="0.2">
      <c r="A50" s="36"/>
      <c r="B50" s="36" t="s">
        <v>25</v>
      </c>
      <c r="C50" s="35"/>
      <c r="D50" s="55">
        <v>156309.9551348114</v>
      </c>
      <c r="E50" s="56"/>
      <c r="F50" s="56"/>
      <c r="G50" s="56"/>
      <c r="H50" s="55">
        <v>15288.634287082081</v>
      </c>
      <c r="I50" s="55">
        <v>15288.634287082081</v>
      </c>
      <c r="J50" s="55">
        <v>15288.634287082081</v>
      </c>
      <c r="K50" s="57">
        <v>45865.902861246243</v>
      </c>
      <c r="L50" s="55">
        <v>15288.634287082081</v>
      </c>
      <c r="M50" s="55">
        <v>15288.634287082081</v>
      </c>
      <c r="N50" s="55">
        <v>15288.634287082081</v>
      </c>
      <c r="O50" s="57">
        <v>45865.902861246243</v>
      </c>
      <c r="P50" s="55">
        <v>15288.634287082081</v>
      </c>
      <c r="Q50" s="55">
        <v>15288.634287082081</v>
      </c>
      <c r="R50" s="55">
        <v>15288.634287082081</v>
      </c>
      <c r="S50" s="57">
        <v>45865.902861246243</v>
      </c>
      <c r="T50" s="55">
        <v>15288.634287082081</v>
      </c>
      <c r="U50" s="55">
        <v>15288.634287082081</v>
      </c>
      <c r="V50" s="55">
        <v>15288.634287082081</v>
      </c>
      <c r="W50" s="57">
        <v>45865.902861246243</v>
      </c>
      <c r="X50" s="35"/>
      <c r="Y50" s="37">
        <v>183463.61144498497</v>
      </c>
    </row>
    <row r="51" spans="1:25" x14ac:dyDescent="0.2">
      <c r="A51" s="36"/>
      <c r="B51" s="36" t="s">
        <v>26</v>
      </c>
      <c r="C51" s="35"/>
      <c r="D51" s="70">
        <v>52679.880712890626</v>
      </c>
      <c r="E51" s="56"/>
      <c r="F51" s="56"/>
      <c r="G51" s="56"/>
      <c r="H51" s="70">
        <v>3665.1101440429688</v>
      </c>
      <c r="I51" s="70">
        <v>3665.1101440429688</v>
      </c>
      <c r="J51" s="70">
        <v>3665.1101440429688</v>
      </c>
      <c r="K51" s="57">
        <v>10995.330432128907</v>
      </c>
      <c r="L51" s="70">
        <v>3665.1101440429688</v>
      </c>
      <c r="M51" s="70">
        <v>3665.1101440429688</v>
      </c>
      <c r="N51" s="70">
        <v>3665.1101440429688</v>
      </c>
      <c r="O51" s="57">
        <v>10995.330432128907</v>
      </c>
      <c r="P51" s="70">
        <v>3665.1101440429688</v>
      </c>
      <c r="Q51" s="70">
        <v>3665.1101440429688</v>
      </c>
      <c r="R51" s="70">
        <v>3665.1101440429688</v>
      </c>
      <c r="S51" s="57">
        <v>10995.330432128907</v>
      </c>
      <c r="T51" s="70">
        <v>3665.1101440429688</v>
      </c>
      <c r="U51" s="70">
        <v>3665.1101440429688</v>
      </c>
      <c r="V51" s="70">
        <v>3665.1101440429688</v>
      </c>
      <c r="W51" s="57">
        <v>10995.330432128907</v>
      </c>
      <c r="X51" s="35"/>
      <c r="Y51" s="37"/>
    </row>
    <row r="52" spans="1:25" x14ac:dyDescent="0.2">
      <c r="A52" s="36"/>
      <c r="B52" s="36" t="s">
        <v>27</v>
      </c>
      <c r="C52" s="35"/>
      <c r="D52" s="70">
        <v>0</v>
      </c>
      <c r="E52" s="56"/>
      <c r="F52" s="56"/>
      <c r="G52" s="56"/>
      <c r="H52" s="70">
        <v>0</v>
      </c>
      <c r="I52" s="70">
        <v>0</v>
      </c>
      <c r="J52" s="70">
        <v>0</v>
      </c>
      <c r="K52" s="57">
        <v>0</v>
      </c>
      <c r="L52" s="70">
        <v>0</v>
      </c>
      <c r="M52" s="70">
        <v>0</v>
      </c>
      <c r="N52" s="70">
        <v>0</v>
      </c>
      <c r="O52" s="57">
        <v>0</v>
      </c>
      <c r="P52" s="70">
        <v>0</v>
      </c>
      <c r="Q52" s="70">
        <v>0</v>
      </c>
      <c r="R52" s="70">
        <v>0</v>
      </c>
      <c r="S52" s="57">
        <v>0</v>
      </c>
      <c r="T52" s="70">
        <v>0</v>
      </c>
      <c r="U52" s="70">
        <v>0</v>
      </c>
      <c r="V52" s="70">
        <v>0</v>
      </c>
      <c r="W52" s="57">
        <v>0</v>
      </c>
      <c r="X52" s="35"/>
      <c r="Y52" s="37"/>
    </row>
    <row r="53" spans="1:25" x14ac:dyDescent="0.2">
      <c r="A53" s="36"/>
      <c r="B53" s="36" t="s">
        <v>113</v>
      </c>
      <c r="C53" s="35"/>
      <c r="D53" s="70">
        <v>57270.121081542966</v>
      </c>
      <c r="E53" s="56"/>
      <c r="F53" s="56"/>
      <c r="G53" s="56"/>
      <c r="H53" s="70">
        <v>5972.4350384618065</v>
      </c>
      <c r="I53" s="70">
        <v>5972.4350384618065</v>
      </c>
      <c r="J53" s="70">
        <v>5972.4350384618065</v>
      </c>
      <c r="K53" s="57">
        <v>17917.305115385418</v>
      </c>
      <c r="L53" s="70">
        <v>5972.4350384618065</v>
      </c>
      <c r="M53" s="70">
        <v>5972.4350384618065</v>
      </c>
      <c r="N53" s="70">
        <v>5972.4350384618065</v>
      </c>
      <c r="O53" s="57">
        <v>17917.305115385418</v>
      </c>
      <c r="P53" s="70">
        <v>5972.4350384618065</v>
      </c>
      <c r="Q53" s="70">
        <v>5972.4350384618065</v>
      </c>
      <c r="R53" s="70">
        <v>5972.4350384618065</v>
      </c>
      <c r="S53" s="57">
        <v>17917.305115385418</v>
      </c>
      <c r="T53" s="70">
        <v>5972.4350384618065</v>
      </c>
      <c r="U53" s="70">
        <v>5972.4350384618065</v>
      </c>
      <c r="V53" s="70">
        <v>5972.4350384618065</v>
      </c>
      <c r="W53" s="57">
        <v>17917.305115385418</v>
      </c>
      <c r="X53" s="35"/>
      <c r="Y53" s="37"/>
    </row>
    <row r="54" spans="1:25" x14ac:dyDescent="0.2">
      <c r="A54" s="36"/>
      <c r="B54" s="36" t="s">
        <v>114</v>
      </c>
      <c r="C54" s="35"/>
      <c r="D54" s="70">
        <v>111627.79999999999</v>
      </c>
      <c r="E54" s="56"/>
      <c r="F54" s="56"/>
      <c r="G54" s="56"/>
      <c r="H54" s="70">
        <v>10558.274892835223</v>
      </c>
      <c r="I54" s="70">
        <v>10558.274892835223</v>
      </c>
      <c r="J54" s="70">
        <v>10558.274892835223</v>
      </c>
      <c r="K54" s="57">
        <v>31674.824678505669</v>
      </c>
      <c r="L54" s="70">
        <v>10558.274892835223</v>
      </c>
      <c r="M54" s="70">
        <v>10558.274892835223</v>
      </c>
      <c r="N54" s="70">
        <v>10558.274892835223</v>
      </c>
      <c r="O54" s="57">
        <v>31674.824678505669</v>
      </c>
      <c r="P54" s="70">
        <v>10558.274892835223</v>
      </c>
      <c r="Q54" s="70">
        <v>10558.274892835223</v>
      </c>
      <c r="R54" s="70">
        <v>10558.274892835223</v>
      </c>
      <c r="S54" s="57">
        <v>31674.824678505669</v>
      </c>
      <c r="T54" s="70">
        <v>10558.274892835223</v>
      </c>
      <c r="U54" s="70">
        <v>10558.274892835223</v>
      </c>
      <c r="V54" s="70">
        <v>10558.274892835223</v>
      </c>
      <c r="W54" s="57">
        <v>31674.824678505669</v>
      </c>
      <c r="X54" s="35"/>
      <c r="Y54" s="37"/>
    </row>
    <row r="55" spans="1:25" x14ac:dyDescent="0.2">
      <c r="A55" s="36"/>
      <c r="B55" s="36" t="s">
        <v>29</v>
      </c>
      <c r="C55" s="35"/>
      <c r="D55" s="70">
        <v>0</v>
      </c>
      <c r="E55" s="56"/>
      <c r="F55" s="56"/>
      <c r="G55" s="56"/>
      <c r="H55" s="70">
        <v>0</v>
      </c>
      <c r="I55" s="70">
        <v>0</v>
      </c>
      <c r="J55" s="70">
        <v>0</v>
      </c>
      <c r="K55" s="57">
        <v>0</v>
      </c>
      <c r="L55" s="70">
        <v>0</v>
      </c>
      <c r="M55" s="70">
        <v>0</v>
      </c>
      <c r="N55" s="70">
        <v>0</v>
      </c>
      <c r="O55" s="57">
        <v>0</v>
      </c>
      <c r="P55" s="70">
        <v>0</v>
      </c>
      <c r="Q55" s="70">
        <v>0</v>
      </c>
      <c r="R55" s="70">
        <v>0</v>
      </c>
      <c r="S55" s="57">
        <v>0</v>
      </c>
      <c r="T55" s="70">
        <v>0</v>
      </c>
      <c r="U55" s="70">
        <v>0</v>
      </c>
      <c r="V55" s="70">
        <v>0</v>
      </c>
      <c r="W55" s="57">
        <v>0</v>
      </c>
      <c r="X55" s="35"/>
      <c r="Y55" s="37"/>
    </row>
    <row r="56" spans="1:25" x14ac:dyDescent="0.2">
      <c r="A56" s="36"/>
      <c r="B56" s="36" t="s">
        <v>115</v>
      </c>
      <c r="C56" s="35"/>
      <c r="D56" s="70">
        <v>0</v>
      </c>
      <c r="E56" s="56"/>
      <c r="F56" s="56"/>
      <c r="G56" s="56"/>
      <c r="H56" s="70">
        <v>0</v>
      </c>
      <c r="I56" s="70">
        <v>0</v>
      </c>
      <c r="J56" s="70">
        <v>0</v>
      </c>
      <c r="K56" s="57">
        <v>0</v>
      </c>
      <c r="L56" s="70">
        <v>0</v>
      </c>
      <c r="M56" s="70">
        <v>0</v>
      </c>
      <c r="N56" s="70">
        <v>0</v>
      </c>
      <c r="O56" s="57">
        <v>0</v>
      </c>
      <c r="P56" s="70">
        <v>0</v>
      </c>
      <c r="Q56" s="70">
        <v>0</v>
      </c>
      <c r="R56" s="70">
        <v>0</v>
      </c>
      <c r="S56" s="57">
        <v>0</v>
      </c>
      <c r="T56" s="70">
        <v>0</v>
      </c>
      <c r="U56" s="70">
        <v>0</v>
      </c>
      <c r="V56" s="70">
        <v>0</v>
      </c>
      <c r="W56" s="57">
        <v>0</v>
      </c>
      <c r="X56" s="35"/>
      <c r="Y56" s="37"/>
    </row>
    <row r="57" spans="1:25" x14ac:dyDescent="0.2">
      <c r="A57" s="36"/>
      <c r="B57" s="36" t="s">
        <v>116</v>
      </c>
      <c r="C57" s="35"/>
      <c r="D57" s="55">
        <v>56220.503085937504</v>
      </c>
      <c r="E57" s="56"/>
      <c r="F57" s="56"/>
      <c r="G57" s="56"/>
      <c r="H57" s="55">
        <v>19223.670794037938</v>
      </c>
      <c r="I57" s="55">
        <v>19223.670794037938</v>
      </c>
      <c r="J57" s="55">
        <v>19223.670794037938</v>
      </c>
      <c r="K57" s="57">
        <v>57671.012382113811</v>
      </c>
      <c r="L57" s="55">
        <v>19223.670794037938</v>
      </c>
      <c r="M57" s="55">
        <v>19223.670794037938</v>
      </c>
      <c r="N57" s="55">
        <v>19223.670794037938</v>
      </c>
      <c r="O57" s="57">
        <v>57671.012382113811</v>
      </c>
      <c r="P57" s="55">
        <v>19223.670794037938</v>
      </c>
      <c r="Q57" s="55">
        <v>19223.670794037938</v>
      </c>
      <c r="R57" s="55">
        <v>19223.670794037938</v>
      </c>
      <c r="S57" s="57">
        <v>57671.012382113811</v>
      </c>
      <c r="T57" s="55">
        <v>19223.670794037938</v>
      </c>
      <c r="U57" s="55">
        <v>19223.670794037938</v>
      </c>
      <c r="V57" s="55">
        <v>19223.670794037938</v>
      </c>
      <c r="W57" s="57">
        <v>57671.012382113811</v>
      </c>
      <c r="X57" s="35"/>
      <c r="Y57" s="37">
        <v>230684.04952845525</v>
      </c>
    </row>
    <row r="58" spans="1:25" x14ac:dyDescent="0.2">
      <c r="A58" s="36"/>
      <c r="B58" s="36" t="s">
        <v>30</v>
      </c>
      <c r="C58" s="35"/>
      <c r="D58" s="55">
        <v>189961.70008789268</v>
      </c>
      <c r="E58" s="56"/>
      <c r="F58" s="56"/>
      <c r="G58" s="56"/>
      <c r="H58" s="55">
        <v>16297.0805416495</v>
      </c>
      <c r="I58" s="55">
        <v>16297.0805416495</v>
      </c>
      <c r="J58" s="55">
        <v>16297.0805416495</v>
      </c>
      <c r="K58" s="57">
        <v>48891.241624948503</v>
      </c>
      <c r="L58" s="55">
        <v>16297.0805416495</v>
      </c>
      <c r="M58" s="55">
        <v>16297.0805416495</v>
      </c>
      <c r="N58" s="55">
        <v>16297.0805416495</v>
      </c>
      <c r="O58" s="57">
        <v>48891.241624948503</v>
      </c>
      <c r="P58" s="55">
        <v>16297.0805416495</v>
      </c>
      <c r="Q58" s="55">
        <v>16297.0805416495</v>
      </c>
      <c r="R58" s="55">
        <v>16297.0805416495</v>
      </c>
      <c r="S58" s="57">
        <v>48891.241624948503</v>
      </c>
      <c r="T58" s="55">
        <v>16297.0805416495</v>
      </c>
      <c r="U58" s="55">
        <v>16297.0805416495</v>
      </c>
      <c r="V58" s="55">
        <v>16297.0805416495</v>
      </c>
      <c r="W58" s="57">
        <v>48891.241624948503</v>
      </c>
      <c r="X58" s="35"/>
      <c r="Y58" s="38">
        <v>195564.96649979401</v>
      </c>
    </row>
    <row r="59" spans="1:25" x14ac:dyDescent="0.2">
      <c r="A59" s="36"/>
      <c r="B59" s="46" t="s">
        <v>31</v>
      </c>
      <c r="C59" s="35"/>
      <c r="D59" s="84">
        <v>774782.17088432517</v>
      </c>
      <c r="E59" s="48"/>
      <c r="F59" s="48"/>
      <c r="G59" s="48"/>
      <c r="H59" s="47">
        <v>83864.975487736257</v>
      </c>
      <c r="I59" s="47">
        <v>83864.975487736257</v>
      </c>
      <c r="J59" s="47">
        <v>83864.975487736257</v>
      </c>
      <c r="K59" s="47">
        <v>251594.92646320877</v>
      </c>
      <c r="L59" s="47">
        <v>83864.975487736257</v>
      </c>
      <c r="M59" s="47">
        <v>83864.975487736257</v>
      </c>
      <c r="N59" s="47">
        <v>83864.975487736257</v>
      </c>
      <c r="O59" s="47">
        <v>251594.92646320877</v>
      </c>
      <c r="P59" s="47">
        <v>83864.975487736257</v>
      </c>
      <c r="Q59" s="47">
        <v>83864.975487736257</v>
      </c>
      <c r="R59" s="47">
        <v>83864.975487736257</v>
      </c>
      <c r="S59" s="47">
        <v>251594.92646320877</v>
      </c>
      <c r="T59" s="47">
        <v>83864.975487736257</v>
      </c>
      <c r="U59" s="47">
        <v>83864.975487736257</v>
      </c>
      <c r="V59" s="47">
        <v>83864.975487736257</v>
      </c>
      <c r="W59" s="47">
        <v>251594.92646320877</v>
      </c>
      <c r="X59" s="35"/>
      <c r="Y59" s="37">
        <v>1006379.7058528351</v>
      </c>
    </row>
    <row r="60" spans="1:25" x14ac:dyDescent="0.2">
      <c r="A60" s="36"/>
      <c r="B60" s="43"/>
      <c r="C60" s="35"/>
      <c r="D60" s="86"/>
      <c r="E60" s="51"/>
      <c r="F60" s="51"/>
      <c r="G60" s="51"/>
      <c r="H60" s="51"/>
      <c r="I60" s="51"/>
      <c r="J60" s="51"/>
      <c r="K60" s="51"/>
      <c r="L60" s="51"/>
      <c r="M60" s="51"/>
      <c r="N60" s="51"/>
      <c r="O60" s="51"/>
      <c r="P60" s="51"/>
      <c r="Q60" s="51"/>
      <c r="R60" s="51"/>
      <c r="S60" s="51"/>
      <c r="T60" s="51"/>
      <c r="U60" s="51"/>
      <c r="V60" s="51"/>
      <c r="W60" s="51"/>
      <c r="X60" s="35"/>
    </row>
    <row r="61" spans="1:25" x14ac:dyDescent="0.2">
      <c r="A61" s="36"/>
      <c r="B61" s="46" t="s">
        <v>117</v>
      </c>
      <c r="C61" s="35"/>
      <c r="D61" s="84">
        <v>12469430.334436812</v>
      </c>
      <c r="E61" s="48"/>
      <c r="F61" s="48"/>
      <c r="G61" s="48"/>
      <c r="H61" s="47">
        <v>669988.94058909547</v>
      </c>
      <c r="I61" s="47">
        <v>1058247.3539336692</v>
      </c>
      <c r="J61" s="47">
        <v>1173027.2939380934</v>
      </c>
      <c r="K61" s="47">
        <v>2901263.588460858</v>
      </c>
      <c r="L61" s="47">
        <v>1129595.7615108599</v>
      </c>
      <c r="M61" s="47">
        <v>1143397.084259036</v>
      </c>
      <c r="N61" s="47">
        <v>1143397.084259036</v>
      </c>
      <c r="O61" s="47">
        <v>3416389.9300289317</v>
      </c>
      <c r="P61" s="47">
        <v>1127712.4912357801</v>
      </c>
      <c r="Q61" s="47">
        <v>1143397.084259036</v>
      </c>
      <c r="R61" s="47">
        <v>1143397.084259036</v>
      </c>
      <c r="S61" s="47">
        <v>3414506.6597538521</v>
      </c>
      <c r="T61" s="47">
        <v>1127712.4912357801</v>
      </c>
      <c r="U61" s="47">
        <v>1149046.8950842749</v>
      </c>
      <c r="V61" s="47">
        <v>1408460.8627579862</v>
      </c>
      <c r="W61" s="59">
        <v>3685220.2490780409</v>
      </c>
      <c r="X61" s="35"/>
      <c r="Y61" s="38">
        <v>13417380.427321682</v>
      </c>
    </row>
    <row r="62" spans="1:25" ht="12.75" customHeight="1" x14ac:dyDescent="0.2">
      <c r="A62" s="49" t="s">
        <v>118</v>
      </c>
      <c r="B62" s="46"/>
      <c r="C62" s="35"/>
      <c r="D62" s="84">
        <v>595765.93808442168</v>
      </c>
      <c r="E62" s="48"/>
      <c r="F62" s="48"/>
      <c r="G62" s="48"/>
      <c r="H62" s="47">
        <v>376584.30874353857</v>
      </c>
      <c r="I62" s="47">
        <v>-2304.4944011881016</v>
      </c>
      <c r="J62" s="47">
        <v>-79132.802742507076</v>
      </c>
      <c r="K62" s="47">
        <v>295147.01159984339</v>
      </c>
      <c r="L62" s="47">
        <v>-61150.357406581054</v>
      </c>
      <c r="M62" s="47">
        <v>48203.094209277537</v>
      </c>
      <c r="N62" s="47">
        <v>-25076.171245267848</v>
      </c>
      <c r="O62" s="47">
        <v>-38023.434442570899</v>
      </c>
      <c r="P62" s="47">
        <v>-34840.665313319303</v>
      </c>
      <c r="Q62" s="47">
        <v>-25076.171245267848</v>
      </c>
      <c r="R62" s="47">
        <v>-25076.171245267848</v>
      </c>
      <c r="S62" s="47">
        <v>-84993.007803854998</v>
      </c>
      <c r="T62" s="47">
        <v>-34840.665313319303</v>
      </c>
      <c r="U62" s="47">
        <v>-30725.982070506783</v>
      </c>
      <c r="V62" s="47">
        <v>-325393.62423047004</v>
      </c>
      <c r="W62" s="47">
        <v>-390960.27161429636</v>
      </c>
      <c r="X62" s="35"/>
      <c r="Y62" s="37">
        <v>-218829.70226087887</v>
      </c>
    </row>
    <row r="63" spans="1:25" ht="12.75" customHeight="1" x14ac:dyDescent="0.2">
      <c r="A63" s="49"/>
      <c r="B63" s="43"/>
      <c r="C63" s="35"/>
      <c r="D63" s="87"/>
      <c r="E63" s="48"/>
      <c r="F63" s="48"/>
      <c r="G63" s="48"/>
      <c r="H63" s="60"/>
      <c r="I63" s="60"/>
      <c r="J63" s="60"/>
      <c r="K63" s="48"/>
      <c r="L63" s="60"/>
      <c r="M63" s="60"/>
      <c r="N63" s="60"/>
      <c r="O63" s="48"/>
      <c r="P63" s="60"/>
      <c r="Q63" s="60"/>
      <c r="R63" s="60"/>
      <c r="S63" s="48"/>
      <c r="T63" s="60"/>
      <c r="U63" s="60"/>
      <c r="V63" s="60"/>
      <c r="W63" s="48"/>
      <c r="X63" s="35"/>
    </row>
    <row r="64" spans="1:25" x14ac:dyDescent="0.2">
      <c r="A64" s="49" t="s">
        <v>32</v>
      </c>
      <c r="B64" s="46"/>
      <c r="C64" s="35"/>
      <c r="D64" s="84">
        <v>595765.93808442168</v>
      </c>
      <c r="E64" s="64"/>
      <c r="F64" s="64"/>
      <c r="G64" s="64"/>
      <c r="H64" s="63">
        <v>376584.30874353857</v>
      </c>
      <c r="I64" s="63">
        <v>-2304.4944011881016</v>
      </c>
      <c r="J64" s="63">
        <v>-79132.802742507076</v>
      </c>
      <c r="K64" s="63">
        <v>295147.01159984339</v>
      </c>
      <c r="L64" s="63">
        <v>-61150.357406581054</v>
      </c>
      <c r="M64" s="63">
        <v>48203.094209277537</v>
      </c>
      <c r="N64" s="63">
        <v>-25076.171245267848</v>
      </c>
      <c r="O64" s="63">
        <v>-38023.434442570899</v>
      </c>
      <c r="P64" s="63">
        <v>-34840.665313319303</v>
      </c>
      <c r="Q64" s="63">
        <v>-25076.171245267848</v>
      </c>
      <c r="R64" s="63">
        <v>-25076.171245267848</v>
      </c>
      <c r="S64" s="63">
        <v>-84993.007803854998</v>
      </c>
      <c r="T64" s="63">
        <v>-34840.665313319303</v>
      </c>
      <c r="U64" s="63">
        <v>-30725.982070506783</v>
      </c>
      <c r="V64" s="63">
        <v>-325393.62423047004</v>
      </c>
      <c r="W64" s="63">
        <v>-390960.27161429636</v>
      </c>
      <c r="X64" s="65"/>
      <c r="Y64" s="66">
        <v>-218829.70226087887</v>
      </c>
    </row>
  </sheetData>
  <pageMargins left="0.75" right="0.35" top="0.5" bottom="0.5" header="0.5" footer="0.5"/>
  <pageSetup scale="33" orientation="portrait" horizontalDpi="300" verticalDpi="300" r:id="rId1"/>
  <headerFooter alignWithMargins="0">
    <oddHeader xml:space="preserve">&amp;C&amp;"Arial,Bold"&amp;11
</oddHeader>
    <oddFooter>&amp;RPage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A6"/>
  <sheetViews>
    <sheetView workbookViewId="0">
      <selection activeCell="B13" sqref="B13"/>
    </sheetView>
  </sheetViews>
  <sheetFormatPr defaultColWidth="8.85546875" defaultRowHeight="15" x14ac:dyDescent="0.25"/>
  <cols>
    <col min="1" max="1" width="16.140625" bestFit="1" customWidth="1"/>
  </cols>
  <sheetData>
    <row r="2" spans="1:1" x14ac:dyDescent="0.25">
      <c r="A2" t="s">
        <v>82</v>
      </c>
    </row>
    <row r="3" spans="1:1" x14ac:dyDescent="0.25">
      <c r="A3" t="s">
        <v>83</v>
      </c>
    </row>
    <row r="4" spans="1:1" x14ac:dyDescent="0.25">
      <c r="A4" t="s">
        <v>84</v>
      </c>
    </row>
    <row r="5" spans="1:1" x14ac:dyDescent="0.25">
      <c r="A5" t="s">
        <v>85</v>
      </c>
    </row>
    <row r="6" spans="1:1" x14ac:dyDescent="0.25">
      <c r="A6"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Enrollment</vt:lpstr>
      <vt:lpstr>Annual Budget</vt:lpstr>
      <vt:lpstr>References</vt:lpstr>
      <vt:lpstr>'Annual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 Marks</dc:creator>
  <cp:lastModifiedBy>Xiao Liu</cp:lastModifiedBy>
  <cp:lastPrinted>2016-11-10T20:34:43Z</cp:lastPrinted>
  <dcterms:created xsi:type="dcterms:W3CDTF">2015-03-09T19:17:40Z</dcterms:created>
  <dcterms:modified xsi:type="dcterms:W3CDTF">2018-05-18T06:07:54Z</dcterms:modified>
</cp:coreProperties>
</file>