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theisen\Google Drive\EdOps - Clients - Finance - DT\Hope Community\Budget\FY19\To PCSB\"/>
    </mc:Choice>
  </mc:AlternateContent>
  <xr:revisionPtr revIDLastSave="0" documentId="13_ncr:1_{1685EC92-66A6-4604-856D-987CB0B73193}" xr6:coauthVersionLast="34" xr6:coauthVersionMax="34" xr10:uidLastSave="{00000000-0000-0000-0000-000000000000}"/>
  <bookViews>
    <workbookView xWindow="0" yWindow="0" windowWidth="28800" windowHeight="14025" activeTab="1" xr2:uid="{00000000-000D-0000-FFFF-FFFF00000000}"/>
  </bookViews>
  <sheets>
    <sheet name="Enrollment" sheetId="4" r:id="rId1"/>
    <sheet name="Annual Budget" sheetId="5" r:id="rId2"/>
    <sheet name="References" sheetId="7" state="hidden" r:id="rId3"/>
  </sheets>
  <externalReferences>
    <externalReference r:id="rId4"/>
    <externalReference r:id="rId5"/>
    <externalReference r:id="rId6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1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1">'Annual Budget'!$A:$Y</definedName>
    <definedName name="Scenario" localSheetId="1">[3]Inputs!#REF!</definedName>
    <definedName name="Scenario">[3]Inputs!#REF!</definedName>
  </definedNames>
  <calcPr calcId="17901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5" l="1"/>
  <c r="Y56" i="5" l="1"/>
  <c r="Y55" i="5"/>
  <c r="Y54" i="5"/>
  <c r="Y53" i="5"/>
  <c r="Y52" i="5"/>
  <c r="Y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0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<sst xmlns="http://schemas.openxmlformats.org/spreadsheetml/2006/main" count="170" uniqueCount="133">
  <si>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</si>
  <si>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</si>
  <si>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</si>
  <si>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</si>
  <si>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</si>
  <si>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</si>
  <si>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</si>
  <si>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</si>
  <si>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</si>
  <si>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</si>
  <si>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</si>
  <si>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</si>
  <si>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</si>
  <si>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</si>
  <si>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</si>
  <si>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</si>
  <si>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</si>
  <si>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</si>
  <si>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</si>
  <si>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</si>
  <si>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</si>
  <si>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</si>
  <si>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</si>
  <si>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</si>
  <si>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</si>
  <si>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</si>
  <si>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</si>
  <si>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</si>
  <si>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</si>
  <si>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</si>
  <si>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</si>
  <si>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</si>
  <si>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</si>
  <si>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</si>
  <si>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</si>
  <si>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</si>
  <si>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</si>
  <si>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</si>
  <si>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</si>
  <si>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</si>
  <si>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</si>
  <si>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</si>
  <si>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</si>
  <si>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</si>
  <si>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</si>
  <si>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</si>
  <si>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</si>
  <si>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</si>
  <si>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</si>
  <si>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</si>
  <si>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</si>
  <si>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</si>
  <si>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</si>
  <si>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</si>
  <si>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</si>
  <si>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</si>
  <si>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</si>
  <si>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</si>
  <si>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</si>
  <si>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</si>
  <si>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</si>
  <si>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</si>
  <si>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</si>
  <si>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</si>
  <si>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</si>
  <si>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</si>
  <si>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</si>
  <si>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</si>
  <si>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</si>
  <si>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</si>
  <si>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</si>
  <si>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</si>
  <si>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</si>
  <si>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</si>
  <si>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</si>
  <si>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</si>
  <si>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</si>
  <si>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</si>
  <si>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</si>
  <si>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</si>
  <si>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</si>
  <si>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Annual Budget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</si>
  <si>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</si>
  <si>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</si>
  <si>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</si>
  <si>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</si>
  <si>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</si>
  <si>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</si>
  <si>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</si>
  <si>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</si>
  <si>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</si>
  <si>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</si>
  <si>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</si>
  <si>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</si>
  <si>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</si>
  <si>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</si>
  <si>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</si>
  <si>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</si>
  <si>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</si>
  <si>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</si>
  <si>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</si>
  <si>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</si>
  <si>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</si>
  <si>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</si>
  <si>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</si>
  <si>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</si>
  <si>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</si>
  <si>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</si>
  <si>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</si>
  <si>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</si>
  <si>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</si>
  <si>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</si>
  <si>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</si>
  <si>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</si>
  <si>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</si>
  <si>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</si>
  <si>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</si>
  <si>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</si>
  <si>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</si>
  <si>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</si>
  <si>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</si>
  <si>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</si>
  <si>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</si>
  <si>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</si>
  <si>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</si>
  <si>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Budgeted and Actual Enrollment</t>
  </si>
  <si>
    <r>
      <t xml:space="preserve">  </t>
    </r>
    <r>
      <rPr>
        <b/>
        <sz val="10"/>
        <rFont val="Times New Roman"/>
        <family val="1"/>
      </rPr>
      <t xml:space="preserve"> Projected</t>
    </r>
  </si>
  <si>
    <t>N/A</t>
  </si>
  <si>
    <t>Total Employees</t>
  </si>
  <si>
    <t># of Employees</t>
  </si>
  <si>
    <t>Hope Community</t>
  </si>
  <si>
    <t>FY19 Annual Budget</t>
  </si>
  <si>
    <t xml:space="preserve">  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</si>
</sst>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#,##0.0000_);[Red]\(#,##0.0000\)"/>
    <numFmt numFmtId="167" formatCode="0.0000%"/>
    <numFmt numFmtId="168" formatCode="#,##0.00\d_);[Red]\(#,##0.00\d\)"/>
    <numFmt numFmtId="169" formatCode="#,##0.00\x_);[Red]\(#,##0.00\x\)"/>
    <numFmt numFmtId="170" formatCode="#,##0.00%_);[Red]\(#,##0.00%\)"/>
    <numFmt numFmtId="171" formatCode="[$USD]\ #,##0.00_);[Red]\([$USD]\ #,##0.00\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rgb="FF000000"/>
      <name val="Tahoma"/>
      <family val="2"/>
    </font>
  </fonts>
  <fills count="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Fill="0" applyBorder="0" applyProtection="0"/>
    <xf numFmtId="167" fontId="36" fillId="0" borderId="0" applyFill="0" applyBorder="0" applyProtection="0"/>
    <xf numFmtId="168" fontId="37" fillId="0" borderId="0" applyFill="0" applyBorder="0" applyProtection="0"/>
    <xf numFmtId="169" fontId="37" fillId="0" borderId="0" applyFill="0" applyBorder="0" applyProtection="0"/>
    <xf numFmtId="40" fontId="37" fillId="0" borderId="0" applyFill="0" applyBorder="0" applyProtection="0"/>
    <xf numFmtId="170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8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69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0" fontId="36" fillId="0" borderId="0" applyFill="0" applyBorder="0" applyProtection="0"/>
    <xf numFmtId="0" fontId="36" fillId="0" borderId="0" applyNumberFormat="0" applyFill="0" applyBorder="0" applyProtection="0"/>
    <xf numFmtId="171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9" fillId="0" borderId="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5" fillId="7" borderId="9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2" xfId="28" applyFont="1" applyFill="1" applyBorder="1"/>
    <xf numFmtId="0" fontId="3" fillId="0" borderId="22" xfId="28" applyFont="1" applyFill="1" applyBorder="1" applyAlignment="1">
      <alignment horizontal="center"/>
    </xf>
    <xf numFmtId="16" fontId="3" fillId="0" borderId="22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2" xfId="28" applyFont="1" applyFill="1" applyBorder="1"/>
    <xf numFmtId="1" fontId="22" fillId="0" borderId="22" xfId="28" applyNumberFormat="1" applyFont="1" applyFill="1" applyBorder="1" applyAlignment="1">
      <alignment horizontal="center"/>
    </xf>
    <xf numFmtId="0" fontId="22" fillId="0" borderId="0" xfId="28" applyFont="1" applyFill="1"/>
    <xf numFmtId="44" fontId="22" fillId="0" borderId="0" xfId="30" applyFont="1" applyFill="1" applyAlignment="1">
      <alignment horizontal="center"/>
    </xf>
    <xf numFmtId="0" fontId="22" fillId="0" borderId="22" xfId="28" applyFont="1" applyFill="1" applyBorder="1" applyAlignment="1">
      <alignment horizontal="center"/>
    </xf>
    <xf numFmtId="0" fontId="24" fillId="0" borderId="0" xfId="28" applyFont="1" applyFill="1"/>
    <xf numFmtId="0" fontId="22" fillId="0" borderId="22" xfId="28" applyFont="1" applyFill="1" applyBorder="1" applyAlignment="1">
      <alignment horizontal="center" wrapText="1"/>
    </xf>
    <xf numFmtId="0" fontId="3" fillId="0" borderId="0" xfId="28" applyFont="1" applyFill="1"/>
    <xf numFmtId="0" fontId="25" fillId="0" borderId="0" xfId="28" applyFont="1" applyFill="1" applyBorder="1"/>
    <xf numFmtId="0" fontId="24" fillId="0" borderId="22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2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2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2" xfId="28" applyNumberFormat="1" applyFont="1" applyFill="1" applyBorder="1" applyAlignment="1">
      <alignment horizontal="center"/>
    </xf>
    <xf numFmtId="1" fontId="22" fillId="2" borderId="22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4" fontId="3" fillId="0" borderId="0" xfId="2" applyNumberFormat="1" applyFont="1"/>
    <xf numFmtId="164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4" fontId="3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4" fontId="22" fillId="0" borderId="3" xfId="2" applyNumberFormat="1" applyFont="1" applyFill="1" applyBorder="1"/>
    <xf numFmtId="164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25" fillId="0" borderId="0" xfId="2" applyFont="1" applyBorder="1"/>
    <xf numFmtId="164" fontId="22" fillId="0" borderId="1" xfId="2" applyNumberFormat="1" applyFont="1" applyBorder="1"/>
    <xf numFmtId="164" fontId="22" fillId="0" borderId="2" xfId="2" applyNumberFormat="1" applyFont="1" applyFill="1" applyBorder="1"/>
    <xf numFmtId="0" fontId="22" fillId="0" borderId="0" xfId="29" applyFont="1" applyFill="1"/>
    <xf numFmtId="43" fontId="22" fillId="0" borderId="3" xfId="1" applyFont="1" applyFill="1" applyBorder="1"/>
    <xf numFmtId="44" fontId="22" fillId="0" borderId="3" xfId="980" applyFont="1" applyFill="1" applyBorder="1"/>
    <xf numFmtId="44" fontId="22" fillId="0" borderId="0" xfId="980" applyFont="1" applyFill="1" applyBorder="1"/>
    <xf numFmtId="44" fontId="61" fillId="0" borderId="0" xfId="980" applyFont="1" applyBorder="1"/>
    <xf numFmtId="44" fontId="3" fillId="0" borderId="0" xfId="980" applyFont="1"/>
    <xf numFmtId="43" fontId="22" fillId="0" borderId="0" xfId="1" applyFont="1" applyFill="1" applyBorder="1"/>
    <xf numFmtId="43" fontId="61" fillId="0" borderId="0" xfId="1" applyFont="1" applyBorder="1"/>
    <xf numFmtId="43" fontId="3" fillId="0" borderId="0" xfId="1" applyFont="1"/>
    <xf numFmtId="164" fontId="3" fillId="2" borderId="22" xfId="1" applyNumberFormat="1" applyFont="1" applyFill="1" applyBorder="1"/>
    <xf numFmtId="164" fontId="3" fillId="2" borderId="22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164" fontId="24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 wrapText="1"/>
    </xf>
    <xf numFmtId="164" fontId="22" fillId="2" borderId="22" xfId="1" applyNumberFormat="1" applyFont="1" applyFill="1" applyBorder="1" applyAlignment="1">
      <alignment horizontal="center"/>
    </xf>
    <xf numFmtId="164" fontId="26" fillId="0" borderId="0" xfId="1" applyNumberFormat="1" applyFont="1" applyFill="1" applyAlignment="1">
      <alignment horizontal="center"/>
    </xf>
    <xf numFmtId="164" fontId="2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 shrinkToFit="1"/>
    </xf>
    <xf numFmtId="164" fontId="3" fillId="0" borderId="0" xfId="1" applyNumberFormat="1" applyFont="1"/>
    <xf numFmtId="164" fontId="22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2" fillId="0" borderId="3" xfId="1" applyNumberFormat="1" applyFont="1" applyFill="1" applyBorder="1"/>
    <xf numFmtId="164" fontId="22" fillId="0" borderId="0" xfId="1" applyNumberFormat="1" applyFont="1" applyBorder="1"/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3" fillId="60" borderId="4" xfId="1" applyNumberFormat="1" applyFont="1" applyFill="1" applyBorder="1" applyAlignment="1">
      <alignment horizontal="right"/>
    </xf>
    <xf numFmtId="0" fontId="0" fillId="61" borderId="0" xfId="0" applyFill="1"/>
    <xf numFmtId="164" fontId="22" fillId="0" borderId="22" xfId="1" applyNumberFormat="1" applyFont="1" applyFill="1" applyBorder="1" applyAlignment="1">
      <alignment horizontal="center" wrapText="1"/>
    </xf>
    <xf numFmtId="0" fontId="22" fillId="0" borderId="23" xfId="28" applyFont="1" applyFill="1" applyBorder="1" applyAlignment="1">
      <alignment horizontal="center" wrapText="1"/>
    </xf>
    <xf numFmtId="0" fontId="22" fillId="0" borderId="24" xfId="28" applyFont="1" applyFill="1" applyBorder="1" applyAlignment="1">
      <alignment horizontal="center" wrapText="1"/>
    </xf>
    <xf numFmtId="0" fontId="22" fillId="0" borderId="22" xfId="28" applyFont="1" applyFill="1" applyBorder="1" applyAlignment="1">
      <alignment horizontal="center" wrapText="1"/>
    </xf>
  </cellXfs>
  <cellStyles count="981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F67"/>
  <sheetViews>
    <sheetView showGridLines="0" view="pageBreakPreview" zoomScaleNormal="115" zoomScaleSheetLayoutView="100" zoomScalePageLayoutView="115" workbookViewId="0">
      <selection sqref="A1:XFD1048576"/>
    </sheetView>
  </sheetViews>
  <sheetFormatPr defaultColWidth="7.42578125" defaultRowHeight="12.75" x14ac:dyDescent="0.2"/>
  <cols>
    <col min="1" max="1" width="31.42578125" style="2" customWidth="1"/>
    <col min="2" max="3" width="15.7109375" style="72" customWidth="1"/>
    <col min="4" max="4" width="15.7109375" style="30" customWidth="1"/>
    <col min="5" max="5" width="12" style="2" bestFit="1" customWidth="1"/>
    <col min="6" max="6" width="11.140625" style="2" bestFit="1" customWidth="1"/>
    <col min="7" max="16384" width="7.42578125" style="2"/>
  </cols>
  <sheetData>
    <row r="1" spans="1:4" x14ac:dyDescent="0.2">
      <c r="A1" s="61" t="s">
        <v>125</v>
      </c>
    </row>
    <row r="3" spans="1:4" x14ac:dyDescent="0.2">
      <c r="A3" s="12"/>
      <c r="B3" s="73"/>
      <c r="C3" s="73"/>
      <c r="D3" s="13"/>
    </row>
    <row r="4" spans="1:4" ht="31.5" customHeight="1" x14ac:dyDescent="0.2">
      <c r="A4" s="91" t="s">
        <v>33</v>
      </c>
      <c r="B4" s="90" t="s">
        <v>76</v>
      </c>
      <c r="C4" s="90" t="s">
        <v>90</v>
      </c>
      <c r="D4" s="93" t="s">
        <v>89</v>
      </c>
    </row>
    <row r="5" spans="1:4" ht="16.5" customHeight="1" x14ac:dyDescent="0.2">
      <c r="A5" s="92"/>
      <c r="B5" s="90"/>
      <c r="C5" s="90"/>
      <c r="D5" s="93"/>
    </row>
    <row r="6" spans="1:4" ht="12.75" customHeight="1" x14ac:dyDescent="0.2">
      <c r="A6" s="7" t="s">
        <v>34</v>
      </c>
      <c r="B6" s="71">
        <v>66</v>
      </c>
      <c r="C6" s="71">
        <v>60</v>
      </c>
      <c r="D6" s="31"/>
    </row>
    <row r="7" spans="1:4" ht="12.75" customHeight="1" x14ac:dyDescent="0.2">
      <c r="A7" s="7" t="s">
        <v>35</v>
      </c>
      <c r="B7" s="71">
        <v>117</v>
      </c>
      <c r="C7" s="71">
        <v>60</v>
      </c>
      <c r="D7" s="31"/>
    </row>
    <row r="8" spans="1:4" ht="12.75" customHeight="1" x14ac:dyDescent="0.2">
      <c r="A8" s="7" t="s">
        <v>36</v>
      </c>
      <c r="B8" s="71">
        <v>64</v>
      </c>
      <c r="C8" s="71">
        <v>120</v>
      </c>
      <c r="D8" s="31"/>
    </row>
    <row r="9" spans="1:4" ht="12.75" customHeight="1" x14ac:dyDescent="0.2">
      <c r="A9" s="7" t="s">
        <v>37</v>
      </c>
      <c r="B9" s="71">
        <v>109</v>
      </c>
      <c r="C9" s="71">
        <v>71</v>
      </c>
      <c r="D9" s="31"/>
    </row>
    <row r="10" spans="1:4" ht="12.75" customHeight="1" x14ac:dyDescent="0.2">
      <c r="A10" s="7" t="s">
        <v>38</v>
      </c>
      <c r="B10" s="71">
        <v>79</v>
      </c>
      <c r="C10" s="71">
        <v>95</v>
      </c>
      <c r="D10" s="31"/>
    </row>
    <row r="11" spans="1:4" ht="12.75" customHeight="1" x14ac:dyDescent="0.2">
      <c r="A11" s="7" t="s">
        <v>39</v>
      </c>
      <c r="B11" s="71">
        <v>77</v>
      </c>
      <c r="C11" s="71">
        <v>70</v>
      </c>
      <c r="D11" s="31"/>
    </row>
    <row r="12" spans="1:4" ht="12.75" customHeight="1" x14ac:dyDescent="0.2">
      <c r="A12" s="7" t="s">
        <v>40</v>
      </c>
      <c r="B12" s="71">
        <v>68</v>
      </c>
      <c r="C12" s="71">
        <v>73</v>
      </c>
      <c r="D12" s="31"/>
    </row>
    <row r="13" spans="1:4" ht="12.75" customHeight="1" x14ac:dyDescent="0.2">
      <c r="A13" s="7" t="s">
        <v>41</v>
      </c>
      <c r="B13" s="71">
        <v>63</v>
      </c>
      <c r="C13" s="71">
        <v>81</v>
      </c>
      <c r="D13" s="31"/>
    </row>
    <row r="14" spans="1:4" ht="12.75" customHeight="1" x14ac:dyDescent="0.2">
      <c r="A14" s="8" t="s">
        <v>42</v>
      </c>
      <c r="B14" s="71">
        <v>55</v>
      </c>
      <c r="C14" s="71">
        <v>40</v>
      </c>
      <c r="D14" s="31"/>
    </row>
    <row r="15" spans="1:4" ht="12.75" customHeight="1" x14ac:dyDescent="0.2">
      <c r="A15" s="8" t="s">
        <v>43</v>
      </c>
      <c r="B15" s="71">
        <v>34</v>
      </c>
      <c r="C15" s="71">
        <v>40</v>
      </c>
      <c r="D15" s="31"/>
    </row>
    <row r="16" spans="1:4" ht="12.75" customHeight="1" x14ac:dyDescent="0.2">
      <c r="A16" s="8" t="s">
        <v>44</v>
      </c>
      <c r="B16" s="71">
        <v>23</v>
      </c>
      <c r="C16" s="71">
        <v>50</v>
      </c>
      <c r="D16" s="31"/>
    </row>
    <row r="17" spans="1:4" ht="12.75" customHeight="1" x14ac:dyDescent="0.2">
      <c r="A17" s="7" t="s">
        <v>45</v>
      </c>
      <c r="B17" s="71">
        <v>0</v>
      </c>
      <c r="C17" s="71">
        <v>0</v>
      </c>
      <c r="D17" s="31"/>
    </row>
    <row r="18" spans="1:4" ht="12.75" customHeight="1" x14ac:dyDescent="0.2">
      <c r="A18" s="7" t="s">
        <v>46</v>
      </c>
      <c r="B18" s="71">
        <v>0</v>
      </c>
      <c r="C18" s="71">
        <v>0</v>
      </c>
      <c r="D18" s="31"/>
    </row>
    <row r="19" spans="1:4" ht="12.75" customHeight="1" x14ac:dyDescent="0.2">
      <c r="A19" s="7" t="s">
        <v>47</v>
      </c>
      <c r="B19" s="71">
        <v>0</v>
      </c>
      <c r="C19" s="71">
        <v>0</v>
      </c>
      <c r="D19" s="31"/>
    </row>
    <row r="20" spans="1:4" ht="12.75" customHeight="1" x14ac:dyDescent="0.2">
      <c r="A20" s="7" t="s">
        <v>48</v>
      </c>
      <c r="B20" s="71">
        <v>0</v>
      </c>
      <c r="C20" s="71">
        <v>0</v>
      </c>
      <c r="D20" s="31"/>
    </row>
    <row r="21" spans="1:4" ht="12.75" customHeight="1" x14ac:dyDescent="0.2">
      <c r="A21" s="7" t="s">
        <v>49</v>
      </c>
      <c r="B21" s="71">
        <v>0</v>
      </c>
      <c r="C21" s="71">
        <v>0</v>
      </c>
      <c r="D21" s="31"/>
    </row>
    <row r="22" spans="1:4" ht="12.75" customHeight="1" x14ac:dyDescent="0.2">
      <c r="A22" s="7" t="s">
        <v>50</v>
      </c>
      <c r="B22" s="71">
        <v>0</v>
      </c>
      <c r="C22" s="71">
        <v>0</v>
      </c>
      <c r="D22" s="31"/>
    </row>
    <row r="23" spans="1:4" ht="13.5" customHeight="1" x14ac:dyDescent="0.2">
      <c r="A23" s="8" t="s">
        <v>51</v>
      </c>
      <c r="B23" s="71">
        <v>0</v>
      </c>
      <c r="C23" s="71">
        <v>0</v>
      </c>
      <c r="D23" s="31"/>
    </row>
    <row r="24" spans="1:4" x14ac:dyDescent="0.2">
      <c r="A24" s="14" t="s">
        <v>52</v>
      </c>
      <c r="B24" s="74">
        <v>755</v>
      </c>
      <c r="C24" s="74">
        <v>760</v>
      </c>
      <c r="D24" s="11">
        <v>0</v>
      </c>
    </row>
    <row r="25" spans="1:4" x14ac:dyDescent="0.2">
      <c r="A25" s="15"/>
      <c r="B25" s="75"/>
      <c r="D25" s="9"/>
    </row>
    <row r="26" spans="1:4" ht="25.5" x14ac:dyDescent="0.2">
      <c r="A26" s="14" t="s">
        <v>53</v>
      </c>
      <c r="B26" s="76" t="s">
        <v>76</v>
      </c>
      <c r="C26" s="76" t="s">
        <v>90</v>
      </c>
      <c r="D26" s="16" t="s">
        <v>89</v>
      </c>
    </row>
    <row r="27" spans="1:4" ht="20.25" customHeight="1" x14ac:dyDescent="0.2">
      <c r="A27" s="7" t="s">
        <v>54</v>
      </c>
      <c r="B27" s="71">
        <v>28</v>
      </c>
      <c r="C27" s="71">
        <v>24</v>
      </c>
      <c r="D27" s="31"/>
    </row>
    <row r="28" spans="1:4" ht="12.75" customHeight="1" x14ac:dyDescent="0.2">
      <c r="A28" s="7" t="s">
        <v>55</v>
      </c>
      <c r="B28" s="71">
        <v>10</v>
      </c>
      <c r="C28" s="71">
        <v>11</v>
      </c>
      <c r="D28" s="31"/>
    </row>
    <row r="29" spans="1:4" ht="12.75" customHeight="1" x14ac:dyDescent="0.2">
      <c r="A29" s="7" t="s">
        <v>56</v>
      </c>
      <c r="B29" s="71">
        <v>0</v>
      </c>
      <c r="C29" s="71">
        <v>2</v>
      </c>
      <c r="D29" s="31"/>
    </row>
    <row r="30" spans="1:4" ht="12.75" customHeight="1" x14ac:dyDescent="0.2">
      <c r="A30" s="7" t="s">
        <v>57</v>
      </c>
      <c r="B30" s="71">
        <v>40</v>
      </c>
      <c r="C30" s="71">
        <v>33</v>
      </c>
      <c r="D30" s="31"/>
    </row>
    <row r="31" spans="1:4" ht="13.5" customHeight="1" x14ac:dyDescent="0.2">
      <c r="A31" s="14" t="s">
        <v>58</v>
      </c>
      <c r="B31" s="74">
        <v>78</v>
      </c>
      <c r="C31" s="74">
        <v>70</v>
      </c>
      <c r="D31" s="11">
        <v>0</v>
      </c>
    </row>
    <row r="32" spans="1:4" ht="13.5" customHeight="1" x14ac:dyDescent="0.2">
      <c r="A32" s="17"/>
      <c r="D32" s="9"/>
    </row>
    <row r="33" spans="1:6" ht="13.5" x14ac:dyDescent="0.25">
      <c r="A33" s="18"/>
      <c r="D33" s="9"/>
    </row>
    <row r="34" spans="1:6" ht="32.25" customHeight="1" x14ac:dyDescent="0.2">
      <c r="A34" s="10" t="s">
        <v>59</v>
      </c>
      <c r="B34" s="76" t="s">
        <v>76</v>
      </c>
      <c r="C34" s="76" t="s">
        <v>90</v>
      </c>
      <c r="D34" s="16" t="s">
        <v>89</v>
      </c>
    </row>
    <row r="35" spans="1:6" ht="21.75" customHeight="1" x14ac:dyDescent="0.2">
      <c r="A35" s="10" t="s">
        <v>60</v>
      </c>
      <c r="B35" s="77">
        <v>92</v>
      </c>
      <c r="C35" s="77">
        <v>93</v>
      </c>
      <c r="D35" s="32"/>
    </row>
    <row r="36" spans="1:6" x14ac:dyDescent="0.2">
      <c r="A36" s="17"/>
      <c r="D36" s="9"/>
    </row>
    <row r="37" spans="1:6" ht="12.75" customHeight="1" x14ac:dyDescent="0.2">
      <c r="A37" s="10" t="s">
        <v>61</v>
      </c>
      <c r="B37" s="76" t="s">
        <v>76</v>
      </c>
      <c r="C37" s="76" t="s">
        <v>90</v>
      </c>
      <c r="D37" s="16" t="s">
        <v>89</v>
      </c>
    </row>
    <row r="38" spans="1:6" ht="12.75" customHeight="1" x14ac:dyDescent="0.2">
      <c r="A38" s="6" t="s">
        <v>62</v>
      </c>
      <c r="B38" s="71">
        <v>0</v>
      </c>
      <c r="C38" s="71">
        <v>0</v>
      </c>
      <c r="D38" s="31"/>
    </row>
    <row r="39" spans="1:6" ht="12.75" customHeight="1" x14ac:dyDescent="0.2">
      <c r="A39" s="6" t="s">
        <v>63</v>
      </c>
      <c r="B39" s="71">
        <v>0</v>
      </c>
      <c r="C39" s="71">
        <v>0</v>
      </c>
      <c r="D39" s="31"/>
    </row>
    <row r="40" spans="1:6" ht="12.75" customHeight="1" x14ac:dyDescent="0.2">
      <c r="A40" s="6" t="s">
        <v>64</v>
      </c>
      <c r="B40" s="71">
        <v>0</v>
      </c>
      <c r="C40" s="71">
        <v>0</v>
      </c>
      <c r="D40" s="31"/>
      <c r="F40" s="3"/>
    </row>
    <row r="41" spans="1:6" ht="12.75" customHeight="1" x14ac:dyDescent="0.2">
      <c r="A41" s="6" t="s">
        <v>65</v>
      </c>
      <c r="B41" s="71">
        <v>0</v>
      </c>
      <c r="C41" s="71">
        <v>0</v>
      </c>
      <c r="D41" s="31"/>
      <c r="F41" s="3"/>
    </row>
    <row r="42" spans="1:6" ht="13.5" customHeight="1" x14ac:dyDescent="0.2">
      <c r="A42" s="19" t="s">
        <v>66</v>
      </c>
      <c r="B42" s="74">
        <v>0</v>
      </c>
      <c r="C42" s="74">
        <v>0</v>
      </c>
      <c r="D42" s="11">
        <v>0</v>
      </c>
      <c r="F42" s="3"/>
    </row>
    <row r="43" spans="1:6" ht="13.5" customHeight="1" x14ac:dyDescent="0.2">
      <c r="A43" s="15"/>
      <c r="C43" s="78"/>
      <c r="D43" s="20"/>
      <c r="F43" s="3"/>
    </row>
    <row r="44" spans="1:6" ht="25.5" x14ac:dyDescent="0.2">
      <c r="A44" s="21" t="s">
        <v>67</v>
      </c>
      <c r="B44" s="76" t="s">
        <v>76</v>
      </c>
      <c r="C44" s="76" t="s">
        <v>90</v>
      </c>
      <c r="D44" s="16" t="s">
        <v>89</v>
      </c>
      <c r="F44" s="3"/>
    </row>
    <row r="45" spans="1:6" ht="13.5" customHeight="1" x14ac:dyDescent="0.2">
      <c r="A45" s="10" t="s">
        <v>68</v>
      </c>
      <c r="B45" s="77">
        <v>0</v>
      </c>
      <c r="C45" s="77">
        <v>0</v>
      </c>
      <c r="D45" s="32"/>
      <c r="F45" s="3"/>
    </row>
    <row r="46" spans="1:6" ht="13.5" customHeight="1" x14ac:dyDescent="0.2">
      <c r="A46" s="17"/>
      <c r="C46" s="79"/>
      <c r="D46" s="22"/>
      <c r="F46" s="3"/>
    </row>
    <row r="47" spans="1:6" ht="12.75" customHeight="1" x14ac:dyDescent="0.2">
      <c r="A47" s="6" t="s">
        <v>69</v>
      </c>
      <c r="B47" s="76" t="s">
        <v>76</v>
      </c>
      <c r="C47" s="76" t="s">
        <v>90</v>
      </c>
      <c r="D47" s="16" t="s">
        <v>89</v>
      </c>
      <c r="F47" s="3"/>
    </row>
    <row r="48" spans="1:6" ht="13.5" customHeight="1" x14ac:dyDescent="0.2">
      <c r="A48" s="10" t="s">
        <v>69</v>
      </c>
      <c r="B48" s="77">
        <v>0</v>
      </c>
      <c r="C48" s="77">
        <v>0</v>
      </c>
      <c r="D48" s="32"/>
      <c r="F48" s="3"/>
    </row>
    <row r="49" spans="1:6" x14ac:dyDescent="0.2">
      <c r="A49" s="17"/>
      <c r="C49" s="79"/>
      <c r="D49" s="22"/>
      <c r="F49" s="3"/>
    </row>
    <row r="50" spans="1:6" ht="12.75" customHeight="1" x14ac:dyDescent="0.2">
      <c r="A50" s="10" t="s">
        <v>87</v>
      </c>
      <c r="B50" s="76" t="s">
        <v>76</v>
      </c>
      <c r="C50" s="76" t="s">
        <v>90</v>
      </c>
      <c r="D50" s="16" t="s">
        <v>89</v>
      </c>
      <c r="F50" s="3"/>
    </row>
    <row r="51" spans="1:6" ht="13.5" customHeight="1" x14ac:dyDescent="0.2">
      <c r="A51" s="10" t="s">
        <v>88</v>
      </c>
      <c r="B51" s="77">
        <v>387</v>
      </c>
      <c r="C51" s="77">
        <v>390</v>
      </c>
      <c r="D51" s="32"/>
      <c r="F51" s="3"/>
    </row>
    <row r="52" spans="1:6" x14ac:dyDescent="0.2">
      <c r="A52" s="23"/>
      <c r="B52" s="45"/>
      <c r="C52" s="45"/>
      <c r="D52" s="24"/>
      <c r="F52" s="3"/>
    </row>
    <row r="53" spans="1:6" ht="25.5" x14ac:dyDescent="0.2">
      <c r="A53" s="10" t="s">
        <v>70</v>
      </c>
      <c r="B53" s="76" t="s">
        <v>76</v>
      </c>
      <c r="C53" s="76" t="s">
        <v>90</v>
      </c>
      <c r="D53" s="16" t="s">
        <v>89</v>
      </c>
      <c r="F53" s="3"/>
    </row>
    <row r="54" spans="1:6" ht="12.75" customHeight="1" x14ac:dyDescent="0.2">
      <c r="A54" s="6" t="s">
        <v>71</v>
      </c>
      <c r="B54" s="71"/>
      <c r="C54" s="71"/>
      <c r="D54" s="31"/>
      <c r="F54" s="3"/>
    </row>
    <row r="55" spans="1:6" ht="12.75" customHeight="1" x14ac:dyDescent="0.2">
      <c r="A55" s="6" t="s">
        <v>72</v>
      </c>
      <c r="B55" s="71"/>
      <c r="C55" s="71"/>
      <c r="D55" s="31"/>
      <c r="F55" s="3"/>
    </row>
    <row r="56" spans="1:6" ht="12.75" customHeight="1" x14ac:dyDescent="0.2">
      <c r="A56" s="6" t="s">
        <v>73</v>
      </c>
      <c r="B56" s="71"/>
      <c r="C56" s="71"/>
      <c r="D56" s="31"/>
      <c r="F56" s="3"/>
    </row>
    <row r="57" spans="1:6" ht="12.75" customHeight="1" x14ac:dyDescent="0.2">
      <c r="A57" s="6" t="s">
        <v>74</v>
      </c>
      <c r="B57" s="71"/>
      <c r="C57" s="71"/>
      <c r="D57" s="31"/>
      <c r="F57" s="3"/>
    </row>
    <row r="58" spans="1:6" ht="14.25" customHeight="1" x14ac:dyDescent="0.25">
      <c r="A58" s="25" t="s">
        <v>75</v>
      </c>
      <c r="B58" s="74">
        <v>0</v>
      </c>
      <c r="C58" s="74">
        <v>0</v>
      </c>
      <c r="D58" s="11">
        <v>0</v>
      </c>
      <c r="F58" s="3"/>
    </row>
    <row r="59" spans="1:6" x14ac:dyDescent="0.2">
      <c r="A59" s="4"/>
      <c r="B59" s="45"/>
      <c r="D59" s="9"/>
      <c r="F59" s="3"/>
    </row>
    <row r="60" spans="1:6" x14ac:dyDescent="0.2">
      <c r="A60" s="26"/>
      <c r="D60" s="27"/>
      <c r="F60" s="3"/>
    </row>
    <row r="61" spans="1:6" x14ac:dyDescent="0.2">
      <c r="A61" s="28"/>
      <c r="B61" s="80"/>
      <c r="C61" s="80"/>
      <c r="D61" s="29"/>
      <c r="E61" s="3"/>
      <c r="F61" s="5"/>
    </row>
    <row r="62" spans="1:6" x14ac:dyDescent="0.2">
      <c r="F62" s="3"/>
    </row>
    <row r="63" spans="1:6" x14ac:dyDescent="0.2">
      <c r="F63" s="3"/>
    </row>
    <row r="64" spans="1:6" x14ac:dyDescent="0.2">
      <c r="F64" s="3"/>
    </row>
    <row r="65" spans="6:6" x14ac:dyDescent="0.2">
      <c r="F65" s="3"/>
    </row>
    <row r="66" spans="6:6" x14ac:dyDescent="0.2">
      <c r="F66" s="3"/>
    </row>
    <row r="67" spans="6:6" x14ac:dyDescent="0.2">
      <c r="F67" s="3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Y64"/>
  <sheetViews>
    <sheetView showGridLines="0" tabSelected="1" view="pageBreakPreview" topLeftCell="A7" zoomScaleSheetLayoutView="100" workbookViewId="0">
      <selection activeCell="H15" sqref="H15"/>
    </sheetView>
  </sheetViews>
  <sheetFormatPr defaultColWidth="9.140625" defaultRowHeight="12.75" customHeight="1" x14ac:dyDescent="0.2"/>
  <cols>
    <col min="1" max="1" width="1.85546875" style="33" customWidth="1"/>
    <col min="2" max="2" width="45.85546875" style="33" bestFit="1" customWidth="1"/>
    <col min="3" max="3" width="2.85546875" style="33" customWidth="1"/>
    <col min="4" max="4" width="11.5703125" style="81" customWidth="1"/>
    <col min="5" max="5" width="2.7109375" style="1" customWidth="1"/>
    <col min="6" max="6" width="10.7109375" style="34" customWidth="1"/>
    <col min="7" max="7" width="2.7109375" style="1" customWidth="1"/>
    <col min="8" max="10" width="10.7109375" style="33" customWidth="1"/>
    <col min="11" max="11" width="12.42578125" style="33" bestFit="1" customWidth="1"/>
    <col min="12" max="14" width="10.7109375" style="33" customWidth="1"/>
    <col min="15" max="15" width="12.42578125" style="33" bestFit="1" customWidth="1"/>
    <col min="16" max="18" width="10.7109375" style="33" customWidth="1"/>
    <col min="19" max="19" width="12.5703125" style="33" bestFit="1" customWidth="1"/>
    <col min="20" max="21" width="10.7109375" style="33" customWidth="1"/>
    <col min="22" max="23" width="12.5703125" style="33" bestFit="1" customWidth="1"/>
    <col min="24" max="24" width="2.7109375" style="33" customWidth="1"/>
    <col min="25" max="25" width="14.85546875" style="33" customWidth="1"/>
    <col min="26" max="16384" width="9.140625" style="33"/>
  </cols>
  <sheetData>
    <row r="1" spans="1:25" ht="12.75" customHeight="1" x14ac:dyDescent="0.2">
      <c r="A1" s="52" t="s">
        <v>130</v>
      </c>
      <c r="B1" s="52"/>
    </row>
    <row r="2" spans="1:25" ht="12.75" customHeight="1" x14ac:dyDescent="0.2">
      <c r="A2" s="33" t="s">
        <v>131</v>
      </c>
    </row>
    <row r="3" spans="1:25" x14ac:dyDescent="0.2">
      <c r="A3" s="35"/>
      <c r="B3" s="36"/>
      <c r="C3" s="35"/>
      <c r="D3" s="57"/>
      <c r="F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</row>
    <row r="4" spans="1:25" x14ac:dyDescent="0.2">
      <c r="A4" s="1"/>
      <c r="B4" s="1"/>
      <c r="C4" s="35"/>
      <c r="D4" s="82" t="s">
        <v>103</v>
      </c>
      <c r="E4" s="40"/>
      <c r="F4" s="40"/>
      <c r="G4" s="40"/>
      <c r="H4" s="39" t="s">
        <v>91</v>
      </c>
      <c r="I4" s="39" t="s">
        <v>92</v>
      </c>
      <c r="J4" s="39" t="s">
        <v>93</v>
      </c>
      <c r="K4" s="39" t="s">
        <v>77</v>
      </c>
      <c r="L4" s="39" t="s">
        <v>94</v>
      </c>
      <c r="M4" s="39" t="s">
        <v>95</v>
      </c>
      <c r="N4" s="39" t="s">
        <v>96</v>
      </c>
      <c r="O4" s="39" t="s">
        <v>78</v>
      </c>
      <c r="P4" s="39" t="s">
        <v>97</v>
      </c>
      <c r="Q4" s="39" t="s">
        <v>98</v>
      </c>
      <c r="R4" s="39" t="s">
        <v>99</v>
      </c>
      <c r="S4" s="39" t="s">
        <v>79</v>
      </c>
      <c r="T4" s="39" t="s">
        <v>100</v>
      </c>
      <c r="U4" s="39" t="s">
        <v>101</v>
      </c>
      <c r="V4" s="39" t="s">
        <v>102</v>
      </c>
      <c r="W4" s="39" t="s">
        <v>80</v>
      </c>
      <c r="X4" s="35"/>
      <c r="Y4" s="39" t="s">
        <v>104</v>
      </c>
    </row>
    <row r="5" spans="1:25" x14ac:dyDescent="0.2">
      <c r="B5" s="1"/>
      <c r="C5" s="35"/>
      <c r="D5" s="83" t="s">
        <v>126</v>
      </c>
      <c r="E5" s="42"/>
      <c r="F5" s="42"/>
      <c r="G5" s="42"/>
      <c r="H5" s="41" t="s">
        <v>132</v>
      </c>
      <c r="I5" s="41" t="s">
        <v>132</v>
      </c>
      <c r="J5" s="41" t="s">
        <v>132</v>
      </c>
      <c r="K5" s="41" t="s">
        <v>132</v>
      </c>
      <c r="L5" s="41" t="s">
        <v>132</v>
      </c>
      <c r="M5" s="41" t="s">
        <v>132</v>
      </c>
      <c r="N5" s="41" t="s">
        <v>132</v>
      </c>
      <c r="O5" s="41" t="s">
        <v>132</v>
      </c>
      <c r="P5" s="41" t="s">
        <v>132</v>
      </c>
      <c r="Q5" s="41" t="s">
        <v>132</v>
      </c>
      <c r="R5" s="41" t="s">
        <v>132</v>
      </c>
      <c r="S5" s="41" t="s">
        <v>132</v>
      </c>
      <c r="T5" s="41" t="s">
        <v>132</v>
      </c>
      <c r="U5" s="41" t="s">
        <v>132</v>
      </c>
      <c r="V5" s="41" t="s">
        <v>132</v>
      </c>
      <c r="W5" s="41" t="s">
        <v>132</v>
      </c>
      <c r="X5" s="35"/>
      <c r="Y5" s="41" t="s">
        <v>81</v>
      </c>
    </row>
    <row r="6" spans="1:25" x14ac:dyDescent="0.2">
      <c r="A6" s="43" t="s">
        <v>0</v>
      </c>
      <c r="B6" s="1"/>
      <c r="C6" s="35"/>
      <c r="X6" s="35"/>
    </row>
    <row r="7" spans="1:25" x14ac:dyDescent="0.2">
      <c r="A7" s="36"/>
      <c r="B7" s="36" t="s">
        <v>105</v>
      </c>
      <c r="C7" s="35"/>
      <c r="D7" s="44">
        <v>0</v>
      </c>
      <c r="E7" s="45"/>
      <c r="F7" s="45"/>
      <c r="G7" s="45"/>
      <c r="H7" s="44">
        <v>750254.42708333314</v>
      </c>
      <c r="I7" s="44">
        <v>750254.42708333314</v>
      </c>
      <c r="J7" s="44">
        <v>750254.42708333314</v>
      </c>
      <c r="K7" s="45">
        <v>2250763.2812499995</v>
      </c>
      <c r="L7" s="44">
        <v>750254.42708333314</v>
      </c>
      <c r="M7" s="44">
        <v>750254.42708333314</v>
      </c>
      <c r="N7" s="44">
        <v>750254.42708333314</v>
      </c>
      <c r="O7" s="45">
        <v>2250763.2812499995</v>
      </c>
      <c r="P7" s="44">
        <v>750254.42708333314</v>
      </c>
      <c r="Q7" s="44">
        <v>750254.42708333314</v>
      </c>
      <c r="R7" s="44">
        <v>750254.42708333314</v>
      </c>
      <c r="S7" s="45">
        <v>2250763.2812499995</v>
      </c>
      <c r="T7" s="44">
        <v>750254.42708333314</v>
      </c>
      <c r="U7" s="44">
        <v>750254.42708333314</v>
      </c>
      <c r="V7" s="44">
        <v>750254.42708333314</v>
      </c>
      <c r="W7" s="45">
        <v>2250763.2812499995</v>
      </c>
      <c r="X7" s="35"/>
      <c r="Y7" s="37">
        <v>9003053.1249999981</v>
      </c>
    </row>
    <row r="8" spans="1:25" x14ac:dyDescent="0.2">
      <c r="A8" s="36"/>
      <c r="B8" s="36" t="s">
        <v>106</v>
      </c>
      <c r="C8" s="35"/>
      <c r="D8" s="44">
        <v>0</v>
      </c>
      <c r="E8" s="45"/>
      <c r="F8" s="45"/>
      <c r="G8" s="45"/>
      <c r="H8" s="44">
        <v>264324.45442708331</v>
      </c>
      <c r="I8" s="44">
        <v>264324.45442708331</v>
      </c>
      <c r="J8" s="44">
        <v>264324.45442708331</v>
      </c>
      <c r="K8" s="45">
        <v>792973.36328125</v>
      </c>
      <c r="L8" s="44">
        <v>264324.45442708331</v>
      </c>
      <c r="M8" s="44">
        <v>447039.108601888</v>
      </c>
      <c r="N8" s="44">
        <v>264324.45442708331</v>
      </c>
      <c r="O8" s="45">
        <v>975688.01745605469</v>
      </c>
      <c r="P8" s="44">
        <v>264324.45442708331</v>
      </c>
      <c r="Q8" s="44">
        <v>264324.45442708331</v>
      </c>
      <c r="R8" s="44">
        <v>264324.45442708331</v>
      </c>
      <c r="S8" s="45">
        <v>792973.36328125</v>
      </c>
      <c r="T8" s="44">
        <v>264324.45442708331</v>
      </c>
      <c r="U8" s="44">
        <v>264324.45442708331</v>
      </c>
      <c r="V8" s="44">
        <v>264324.45442708331</v>
      </c>
      <c r="W8" s="45">
        <v>792973.36328125</v>
      </c>
      <c r="X8" s="35"/>
      <c r="Y8" s="37">
        <v>3354608.1072998047</v>
      </c>
    </row>
    <row r="9" spans="1:25" x14ac:dyDescent="0.2">
      <c r="A9" s="36"/>
      <c r="B9" s="36" t="s">
        <v>1</v>
      </c>
      <c r="C9" s="35"/>
      <c r="D9" s="44">
        <v>0</v>
      </c>
      <c r="E9" s="45"/>
      <c r="F9" s="45"/>
      <c r="G9" s="45"/>
      <c r="H9" s="44">
        <v>206654.64583333331</v>
      </c>
      <c r="I9" s="44">
        <v>206654.64583333331</v>
      </c>
      <c r="J9" s="44">
        <v>206654.64583333331</v>
      </c>
      <c r="K9" s="45">
        <v>619963.9375</v>
      </c>
      <c r="L9" s="44">
        <v>206654.64583333331</v>
      </c>
      <c r="M9" s="44">
        <v>206654.64583333331</v>
      </c>
      <c r="N9" s="44">
        <v>206654.64583333331</v>
      </c>
      <c r="O9" s="45">
        <v>619963.9375</v>
      </c>
      <c r="P9" s="44">
        <v>206654.64583333331</v>
      </c>
      <c r="Q9" s="44">
        <v>206654.64583333331</v>
      </c>
      <c r="R9" s="44">
        <v>206654.64583333331</v>
      </c>
      <c r="S9" s="45">
        <v>619963.9375</v>
      </c>
      <c r="T9" s="44">
        <v>206654.64583333331</v>
      </c>
      <c r="U9" s="44">
        <v>206654.64583333331</v>
      </c>
      <c r="V9" s="44">
        <v>206654.64583333331</v>
      </c>
      <c r="W9" s="45">
        <v>619963.9375</v>
      </c>
      <c r="X9" s="35"/>
      <c r="Y9" s="37">
        <v>2479855.75</v>
      </c>
    </row>
    <row r="10" spans="1:25" x14ac:dyDescent="0.2">
      <c r="A10" s="36"/>
      <c r="B10" s="36" t="s">
        <v>119</v>
      </c>
      <c r="C10" s="35"/>
      <c r="D10" s="44">
        <v>0</v>
      </c>
      <c r="E10" s="45"/>
      <c r="F10" s="45"/>
      <c r="G10" s="45"/>
      <c r="H10" s="44">
        <v>0</v>
      </c>
      <c r="I10" s="44">
        <v>0</v>
      </c>
      <c r="J10" s="44">
        <v>0</v>
      </c>
      <c r="K10" s="45">
        <v>0</v>
      </c>
      <c r="L10" s="44">
        <v>0</v>
      </c>
      <c r="M10" s="44">
        <v>170352.58824573865</v>
      </c>
      <c r="N10" s="44">
        <v>42588.147061434662</v>
      </c>
      <c r="O10" s="45">
        <v>212940.73530717331</v>
      </c>
      <c r="P10" s="44">
        <v>42588.147061434662</v>
      </c>
      <c r="Q10" s="44">
        <v>42588.147061434662</v>
      </c>
      <c r="R10" s="44">
        <v>42588.147061434662</v>
      </c>
      <c r="S10" s="45">
        <v>127764.44118430399</v>
      </c>
      <c r="T10" s="44">
        <v>42588.147061434662</v>
      </c>
      <c r="U10" s="44">
        <v>42588.147061434662</v>
      </c>
      <c r="V10" s="44">
        <v>42588.147061434662</v>
      </c>
      <c r="W10" s="45">
        <v>127764.44118430399</v>
      </c>
      <c r="X10" s="35"/>
      <c r="Y10" s="37">
        <v>468469.61767578125</v>
      </c>
    </row>
    <row r="11" spans="1:25" x14ac:dyDescent="0.2">
      <c r="A11" s="36"/>
      <c r="B11" s="36" t="s">
        <v>2</v>
      </c>
      <c r="C11" s="35"/>
      <c r="D11" s="44">
        <v>0</v>
      </c>
      <c r="E11" s="45"/>
      <c r="F11" s="45"/>
      <c r="G11" s="45"/>
      <c r="H11" s="44">
        <v>0</v>
      </c>
      <c r="I11" s="44">
        <v>21380.710659898476</v>
      </c>
      <c r="J11" s="44">
        <v>43699.806953477506</v>
      </c>
      <c r="K11" s="45">
        <v>65080.517613375981</v>
      </c>
      <c r="L11" s="44">
        <v>43699.806953477506</v>
      </c>
      <c r="M11" s="44">
        <v>84176.778544386601</v>
      </c>
      <c r="N11" s="44">
        <v>53819.049851204778</v>
      </c>
      <c r="O11" s="45">
        <v>181695.63534906891</v>
      </c>
      <c r="P11" s="44">
        <v>53819.049851204778</v>
      </c>
      <c r="Q11" s="44">
        <v>53819.049851204778</v>
      </c>
      <c r="R11" s="44">
        <v>53819.049851204778</v>
      </c>
      <c r="S11" s="45">
        <v>161457.14955361432</v>
      </c>
      <c r="T11" s="44">
        <v>53819.049851204778</v>
      </c>
      <c r="U11" s="44">
        <v>53819.049851204778</v>
      </c>
      <c r="V11" s="44">
        <v>25085.740359656207</v>
      </c>
      <c r="W11" s="45">
        <v>132723.84006206575</v>
      </c>
      <c r="X11" s="35"/>
      <c r="Y11" s="37">
        <v>540957.142578125</v>
      </c>
    </row>
    <row r="12" spans="1:25" x14ac:dyDescent="0.2">
      <c r="A12" s="36"/>
      <c r="B12" s="36" t="s">
        <v>3</v>
      </c>
      <c r="C12" s="35"/>
      <c r="D12" s="44">
        <v>0</v>
      </c>
      <c r="E12" s="45"/>
      <c r="F12" s="45"/>
      <c r="G12" s="45"/>
      <c r="H12" s="44">
        <v>0</v>
      </c>
      <c r="I12" s="44">
        <v>0</v>
      </c>
      <c r="J12" s="44">
        <v>0</v>
      </c>
      <c r="K12" s="45">
        <v>0</v>
      </c>
      <c r="L12" s="44">
        <v>0</v>
      </c>
      <c r="M12" s="44">
        <v>0</v>
      </c>
      <c r="N12" s="44">
        <v>0</v>
      </c>
      <c r="O12" s="45">
        <v>0</v>
      </c>
      <c r="P12" s="44">
        <v>0</v>
      </c>
      <c r="Q12" s="44">
        <v>0</v>
      </c>
      <c r="R12" s="44">
        <v>0</v>
      </c>
      <c r="S12" s="45">
        <v>0</v>
      </c>
      <c r="T12" s="44">
        <v>0</v>
      </c>
      <c r="U12" s="44">
        <v>0</v>
      </c>
      <c r="V12" s="44">
        <v>0</v>
      </c>
      <c r="W12" s="45">
        <v>0</v>
      </c>
      <c r="X12" s="35"/>
      <c r="Y12" s="37">
        <v>0</v>
      </c>
    </row>
    <row r="13" spans="1:25" x14ac:dyDescent="0.2">
      <c r="A13" s="36"/>
      <c r="B13" s="36" t="s">
        <v>4</v>
      </c>
      <c r="C13" s="35"/>
      <c r="D13" s="44">
        <v>0</v>
      </c>
      <c r="E13" s="45"/>
      <c r="F13" s="45"/>
      <c r="G13" s="45"/>
      <c r="H13" s="44">
        <v>0</v>
      </c>
      <c r="I13" s="44">
        <v>1878.1725888324872</v>
      </c>
      <c r="J13" s="44">
        <v>3756.3451776649745</v>
      </c>
      <c r="K13" s="45">
        <v>5634.5177664974617</v>
      </c>
      <c r="L13" s="44">
        <v>3756.3451776649745</v>
      </c>
      <c r="M13" s="44">
        <v>3756.3451776649745</v>
      </c>
      <c r="N13" s="44">
        <v>3756.3451776649745</v>
      </c>
      <c r="O13" s="45">
        <v>11269.035532994923</v>
      </c>
      <c r="P13" s="44">
        <v>3756.3451776649745</v>
      </c>
      <c r="Q13" s="44">
        <v>3756.3451776649745</v>
      </c>
      <c r="R13" s="44">
        <v>3756.3451776649745</v>
      </c>
      <c r="S13" s="45">
        <v>11269.035532994923</v>
      </c>
      <c r="T13" s="44">
        <v>3756.3451776649745</v>
      </c>
      <c r="U13" s="44">
        <v>3756.3451776649745</v>
      </c>
      <c r="V13" s="44">
        <v>1314.7208121827412</v>
      </c>
      <c r="W13" s="45">
        <v>8827.4111675126896</v>
      </c>
      <c r="X13" s="35"/>
      <c r="Y13" s="37">
        <v>37000</v>
      </c>
    </row>
    <row r="14" spans="1:25" x14ac:dyDescent="0.2">
      <c r="A14" s="36"/>
      <c r="B14" s="36" t="s">
        <v>107</v>
      </c>
      <c r="C14" s="35"/>
      <c r="D14" s="71">
        <v>0</v>
      </c>
      <c r="E14" s="45"/>
      <c r="F14" s="45"/>
      <c r="G14" s="45"/>
      <c r="H14" s="71">
        <v>0</v>
      </c>
      <c r="I14" s="71">
        <v>0</v>
      </c>
      <c r="J14" s="71">
        <v>0</v>
      </c>
      <c r="K14" s="45">
        <v>0</v>
      </c>
      <c r="L14" s="71">
        <v>0</v>
      </c>
      <c r="M14" s="71">
        <v>0</v>
      </c>
      <c r="N14" s="71">
        <v>0</v>
      </c>
      <c r="O14" s="45">
        <v>0</v>
      </c>
      <c r="P14" s="71">
        <v>0</v>
      </c>
      <c r="Q14" s="71">
        <v>0</v>
      </c>
      <c r="R14" s="71">
        <v>0</v>
      </c>
      <c r="S14" s="45">
        <v>0</v>
      </c>
      <c r="T14" s="71">
        <v>0</v>
      </c>
      <c r="U14" s="71">
        <v>0</v>
      </c>
      <c r="V14" s="71">
        <v>0</v>
      </c>
      <c r="W14" s="45">
        <v>0</v>
      </c>
      <c r="X14" s="35"/>
      <c r="Y14" s="37">
        <v>0</v>
      </c>
    </row>
    <row r="15" spans="1:25" x14ac:dyDescent="0.2">
      <c r="A15" s="36"/>
      <c r="B15" s="36" t="s">
        <v>5</v>
      </c>
      <c r="C15" s="35"/>
      <c r="D15" s="44">
        <v>0</v>
      </c>
      <c r="E15" s="45"/>
      <c r="F15" s="45"/>
      <c r="G15" s="45"/>
      <c r="H15" s="44">
        <v>2250</v>
      </c>
      <c r="I15" s="44">
        <v>2250</v>
      </c>
      <c r="J15" s="44">
        <v>4472.2222222222226</v>
      </c>
      <c r="K15" s="45">
        <v>8972.2222222222226</v>
      </c>
      <c r="L15" s="44">
        <v>4472.2222222222226</v>
      </c>
      <c r="M15" s="44">
        <v>4472.2222222222226</v>
      </c>
      <c r="N15" s="44">
        <v>4472.2222222222226</v>
      </c>
      <c r="O15" s="45">
        <v>13416.666666666668</v>
      </c>
      <c r="P15" s="44">
        <v>4472.2222222222226</v>
      </c>
      <c r="Q15" s="44">
        <v>4472.2222222222226</v>
      </c>
      <c r="R15" s="44">
        <v>4472.2222222222226</v>
      </c>
      <c r="S15" s="45">
        <v>13416.666666666668</v>
      </c>
      <c r="T15" s="44">
        <v>4472.2222222222226</v>
      </c>
      <c r="U15" s="44">
        <v>4472.2222222222226</v>
      </c>
      <c r="V15" s="44">
        <v>2250</v>
      </c>
      <c r="W15" s="45">
        <v>11194.444444444445</v>
      </c>
      <c r="X15" s="35"/>
      <c r="Y15" s="38">
        <v>47000.000000000007</v>
      </c>
    </row>
    <row r="16" spans="1:25" x14ac:dyDescent="0.2">
      <c r="A16" s="36"/>
      <c r="B16" s="46" t="s">
        <v>6</v>
      </c>
      <c r="C16" s="35"/>
      <c r="D16" s="84">
        <v>0</v>
      </c>
      <c r="E16" s="67"/>
      <c r="F16" s="67"/>
      <c r="G16" s="67"/>
      <c r="H16" s="62">
        <v>1223483.5273437498</v>
      </c>
      <c r="I16" s="62">
        <v>1246742.4105924808</v>
      </c>
      <c r="J16" s="62">
        <v>1273161.9016971143</v>
      </c>
      <c r="K16" s="62">
        <v>3743387.8396333447</v>
      </c>
      <c r="L16" s="62">
        <v>1273161.9016971143</v>
      </c>
      <c r="M16" s="62">
        <v>1666706.1157085667</v>
      </c>
      <c r="N16" s="62">
        <v>1325869.2916562762</v>
      </c>
      <c r="O16" s="62">
        <v>4265737.3090619575</v>
      </c>
      <c r="P16" s="62">
        <v>1325869.2916562762</v>
      </c>
      <c r="Q16" s="62">
        <v>1325869.2916562762</v>
      </c>
      <c r="R16" s="62">
        <v>1325869.2916562762</v>
      </c>
      <c r="S16" s="62">
        <v>3977607.8749688286</v>
      </c>
      <c r="T16" s="62">
        <v>1325869.2916562762</v>
      </c>
      <c r="U16" s="62">
        <v>1325869.2916562762</v>
      </c>
      <c r="V16" s="62">
        <v>1292472.1355770233</v>
      </c>
      <c r="W16" s="62">
        <v>3944210.7188895755</v>
      </c>
      <c r="X16" s="68"/>
      <c r="Y16" s="69">
        <v>15930943.742553707</v>
      </c>
    </row>
    <row r="17" spans="1:25" x14ac:dyDescent="0.2">
      <c r="A17" s="36"/>
      <c r="B17" s="49"/>
      <c r="C17" s="35"/>
      <c r="D17" s="85"/>
      <c r="E17" s="51"/>
      <c r="F17" s="51"/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35"/>
    </row>
    <row r="18" spans="1:25" ht="15" x14ac:dyDescent="0.25">
      <c r="A18" s="52" t="s">
        <v>111</v>
      </c>
      <c r="B18" s="1"/>
      <c r="C18" s="35"/>
      <c r="D18" s="56" t="s">
        <v>128</v>
      </c>
      <c r="E18"/>
      <c r="F18" s="89">
        <v>114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35"/>
    </row>
    <row r="19" spans="1:25" ht="15" x14ac:dyDescent="0.25">
      <c r="A19" s="54" t="s">
        <v>7</v>
      </c>
      <c r="B19" s="1"/>
      <c r="C19" s="35"/>
      <c r="D19" s="56"/>
      <c r="E19"/>
      <c r="F19" t="s">
        <v>129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5"/>
    </row>
    <row r="20" spans="1:25" ht="15" x14ac:dyDescent="0.25">
      <c r="A20" s="36"/>
      <c r="B20" s="1" t="s">
        <v>8</v>
      </c>
      <c r="C20" s="35"/>
      <c r="D20" s="55">
        <v>0</v>
      </c>
      <c r="E20"/>
      <c r="F20" s="55">
        <v>4</v>
      </c>
      <c r="G20" s="56"/>
      <c r="H20" s="55">
        <v>36666.666666666664</v>
      </c>
      <c r="I20" s="55">
        <v>36666.666666666664</v>
      </c>
      <c r="J20" s="55">
        <v>36666.666666666664</v>
      </c>
      <c r="K20" s="57">
        <v>110000</v>
      </c>
      <c r="L20" s="55">
        <v>36666.666666666664</v>
      </c>
      <c r="M20" s="55">
        <v>36666.666666666664</v>
      </c>
      <c r="N20" s="55">
        <v>36666.666666666664</v>
      </c>
      <c r="O20" s="57">
        <v>110000</v>
      </c>
      <c r="P20" s="55">
        <v>36666.666666666664</v>
      </c>
      <c r="Q20" s="55">
        <v>36666.666666666664</v>
      </c>
      <c r="R20" s="55">
        <v>36666.666666666664</v>
      </c>
      <c r="S20" s="57">
        <v>110000</v>
      </c>
      <c r="T20" s="55">
        <v>36666.666666666664</v>
      </c>
      <c r="U20" s="55">
        <v>36666.666666666664</v>
      </c>
      <c r="V20" s="55">
        <v>36666.666666666664</v>
      </c>
      <c r="W20" s="57">
        <v>110000</v>
      </c>
      <c r="X20" s="35"/>
      <c r="Y20" s="37">
        <v>440000</v>
      </c>
    </row>
    <row r="21" spans="1:25" ht="15" x14ac:dyDescent="0.25">
      <c r="A21" s="36"/>
      <c r="B21" s="1" t="s">
        <v>9</v>
      </c>
      <c r="C21" s="35"/>
      <c r="D21" s="55">
        <v>0</v>
      </c>
      <c r="E21"/>
      <c r="F21" s="55">
        <f>43+4+9+8</f>
        <v>64</v>
      </c>
      <c r="G21" s="56"/>
      <c r="H21" s="55">
        <v>38333.333333333328</v>
      </c>
      <c r="I21" s="55">
        <v>351897.91666666663</v>
      </c>
      <c r="J21" s="55">
        <v>354186.8055555555</v>
      </c>
      <c r="K21" s="57">
        <v>744418.0555555555</v>
      </c>
      <c r="L21" s="55">
        <v>315853.47222222219</v>
      </c>
      <c r="M21" s="55">
        <v>315853.47222222219</v>
      </c>
      <c r="N21" s="55">
        <v>315853.47222222219</v>
      </c>
      <c r="O21" s="57">
        <v>947560.41666666651</v>
      </c>
      <c r="P21" s="55">
        <v>315853.47222222219</v>
      </c>
      <c r="Q21" s="55">
        <v>315853.47222222219</v>
      </c>
      <c r="R21" s="55">
        <v>315853.47222222219</v>
      </c>
      <c r="S21" s="57">
        <v>947560.41666666651</v>
      </c>
      <c r="T21" s="55">
        <v>315853.47222222219</v>
      </c>
      <c r="U21" s="55">
        <v>315853.47222222219</v>
      </c>
      <c r="V21" s="55">
        <v>627129.16666666663</v>
      </c>
      <c r="W21" s="57">
        <v>1258836.111111111</v>
      </c>
      <c r="X21" s="35"/>
      <c r="Y21" s="37">
        <v>3898374.9999999995</v>
      </c>
    </row>
    <row r="22" spans="1:25" ht="15" x14ac:dyDescent="0.25">
      <c r="A22" s="36"/>
      <c r="B22" s="1" t="s">
        <v>10</v>
      </c>
      <c r="C22" s="35"/>
      <c r="D22" s="55">
        <v>0</v>
      </c>
      <c r="E22"/>
      <c r="F22" s="55">
        <v>9</v>
      </c>
      <c r="G22" s="56"/>
      <c r="H22" s="55">
        <v>0</v>
      </c>
      <c r="I22" s="55">
        <v>50930.25</v>
      </c>
      <c r="J22" s="55">
        <v>50930.25</v>
      </c>
      <c r="K22" s="57">
        <v>101860.5</v>
      </c>
      <c r="L22" s="55">
        <v>50930.25</v>
      </c>
      <c r="M22" s="55">
        <v>50930.25</v>
      </c>
      <c r="N22" s="55">
        <v>50930.25</v>
      </c>
      <c r="O22" s="57">
        <v>152790.75</v>
      </c>
      <c r="P22" s="55">
        <v>50930.25</v>
      </c>
      <c r="Q22" s="55">
        <v>50930.25</v>
      </c>
      <c r="R22" s="55">
        <v>50930.25</v>
      </c>
      <c r="S22" s="57">
        <v>152790.75</v>
      </c>
      <c r="T22" s="55">
        <v>50930.25</v>
      </c>
      <c r="U22" s="55">
        <v>50930.25</v>
      </c>
      <c r="V22" s="55">
        <v>101860.5</v>
      </c>
      <c r="W22" s="57">
        <v>203721</v>
      </c>
      <c r="X22" s="35"/>
      <c r="Y22" s="37">
        <v>611163</v>
      </c>
    </row>
    <row r="23" spans="1:25" ht="15" x14ac:dyDescent="0.25">
      <c r="A23" s="36"/>
      <c r="B23" s="1" t="s">
        <v>11</v>
      </c>
      <c r="C23" s="35"/>
      <c r="D23" s="55">
        <v>0</v>
      </c>
      <c r="E23"/>
      <c r="F23" s="55">
        <v>18</v>
      </c>
      <c r="G23" s="56"/>
      <c r="H23" s="55">
        <v>98081.333333333328</v>
      </c>
      <c r="I23" s="55">
        <v>98081.333333333328</v>
      </c>
      <c r="J23" s="55">
        <v>98081.333333333328</v>
      </c>
      <c r="K23" s="57">
        <v>294244</v>
      </c>
      <c r="L23" s="55">
        <v>98081.333333333328</v>
      </c>
      <c r="M23" s="55">
        <v>98081.333333333328</v>
      </c>
      <c r="N23" s="55">
        <v>98081.333333333328</v>
      </c>
      <c r="O23" s="57">
        <v>294244</v>
      </c>
      <c r="P23" s="55">
        <v>98081.333333333328</v>
      </c>
      <c r="Q23" s="55">
        <v>98081.333333333328</v>
      </c>
      <c r="R23" s="55">
        <v>98081.333333333328</v>
      </c>
      <c r="S23" s="57">
        <v>294244</v>
      </c>
      <c r="T23" s="55">
        <v>98081.333333333328</v>
      </c>
      <c r="U23" s="55">
        <v>98081.333333333328</v>
      </c>
      <c r="V23" s="55">
        <v>98081.333333333328</v>
      </c>
      <c r="W23" s="57">
        <v>294244</v>
      </c>
      <c r="X23" s="35"/>
      <c r="Y23" s="37">
        <v>1176976</v>
      </c>
    </row>
    <row r="24" spans="1:25" ht="15" x14ac:dyDescent="0.25">
      <c r="A24" s="36"/>
      <c r="B24" s="1" t="s">
        <v>12</v>
      </c>
      <c r="C24" s="35"/>
      <c r="D24" s="55">
        <v>0</v>
      </c>
      <c r="E24"/>
      <c r="F24" s="55">
        <v>19</v>
      </c>
      <c r="G24" s="56"/>
      <c r="H24" s="55">
        <v>72972</v>
      </c>
      <c r="I24" s="55">
        <v>72972</v>
      </c>
      <c r="J24" s="55">
        <v>72972</v>
      </c>
      <c r="K24" s="57">
        <v>218916</v>
      </c>
      <c r="L24" s="55">
        <v>72972</v>
      </c>
      <c r="M24" s="55">
        <v>72972</v>
      </c>
      <c r="N24" s="55">
        <v>72972</v>
      </c>
      <c r="O24" s="57">
        <v>218916</v>
      </c>
      <c r="P24" s="55">
        <v>72972</v>
      </c>
      <c r="Q24" s="55">
        <v>72972</v>
      </c>
      <c r="R24" s="55">
        <v>72972</v>
      </c>
      <c r="S24" s="57">
        <v>218916</v>
      </c>
      <c r="T24" s="55">
        <v>72972</v>
      </c>
      <c r="U24" s="55">
        <v>72972</v>
      </c>
      <c r="V24" s="55">
        <v>72972</v>
      </c>
      <c r="W24" s="57">
        <v>218916</v>
      </c>
      <c r="X24" s="35"/>
      <c r="Y24" s="37">
        <v>875664</v>
      </c>
    </row>
    <row r="25" spans="1:25" ht="15" x14ac:dyDescent="0.25">
      <c r="A25" s="36"/>
      <c r="B25" s="1" t="s">
        <v>120</v>
      </c>
      <c r="C25" s="35"/>
      <c r="D25" s="55">
        <v>0</v>
      </c>
      <c r="E25"/>
      <c r="F25" s="55">
        <v>0</v>
      </c>
      <c r="G25" s="56"/>
      <c r="H25" s="55">
        <v>0</v>
      </c>
      <c r="I25" s="55">
        <v>0</v>
      </c>
      <c r="J25" s="55">
        <v>0</v>
      </c>
      <c r="K25" s="57">
        <v>0</v>
      </c>
      <c r="L25" s="55">
        <v>0</v>
      </c>
      <c r="M25" s="55">
        <v>0</v>
      </c>
      <c r="N25" s="55">
        <v>0</v>
      </c>
      <c r="O25" s="57">
        <v>0</v>
      </c>
      <c r="P25" s="55">
        <v>0</v>
      </c>
      <c r="Q25" s="55">
        <v>0</v>
      </c>
      <c r="R25" s="55">
        <v>0</v>
      </c>
      <c r="S25" s="57">
        <v>0</v>
      </c>
      <c r="T25" s="55">
        <v>0</v>
      </c>
      <c r="U25" s="55">
        <v>0</v>
      </c>
      <c r="V25" s="55">
        <v>0</v>
      </c>
      <c r="W25" s="57">
        <v>0</v>
      </c>
      <c r="X25" s="35"/>
      <c r="Y25" s="37">
        <v>0</v>
      </c>
    </row>
    <row r="26" spans="1:25" x14ac:dyDescent="0.2">
      <c r="A26" s="36"/>
      <c r="B26" s="1" t="s">
        <v>121</v>
      </c>
      <c r="C26" s="35"/>
      <c r="D26" s="55">
        <v>0</v>
      </c>
      <c r="E26" s="56"/>
      <c r="F26" s="88" t="s">
        <v>127</v>
      </c>
      <c r="G26" s="56"/>
      <c r="H26" s="55">
        <v>163740.05436197919</v>
      </c>
      <c r="I26" s="55">
        <v>163740.05436197919</v>
      </c>
      <c r="J26" s="55">
        <v>162740.05436197919</v>
      </c>
      <c r="K26" s="57">
        <v>490220.16308593756</v>
      </c>
      <c r="L26" s="55">
        <v>162740.05436197919</v>
      </c>
      <c r="M26" s="55">
        <v>162490.05436197919</v>
      </c>
      <c r="N26" s="55">
        <v>162490.05436197919</v>
      </c>
      <c r="O26" s="57">
        <v>487720.16308593756</v>
      </c>
      <c r="P26" s="55">
        <v>162490.05436197919</v>
      </c>
      <c r="Q26" s="55">
        <v>162490.05436197919</v>
      </c>
      <c r="R26" s="55">
        <v>162490.05436197919</v>
      </c>
      <c r="S26" s="57">
        <v>487470.16308593756</v>
      </c>
      <c r="T26" s="55">
        <v>162490.05436197919</v>
      </c>
      <c r="U26" s="55">
        <v>163240.05436197919</v>
      </c>
      <c r="V26" s="55">
        <v>163740.05436197919</v>
      </c>
      <c r="W26" s="57">
        <v>489470.16308593756</v>
      </c>
      <c r="X26" s="35"/>
      <c r="Y26" s="38">
        <v>1954880.6523437502</v>
      </c>
    </row>
    <row r="27" spans="1:25" x14ac:dyDescent="0.2">
      <c r="A27" s="1"/>
      <c r="B27" s="46" t="s">
        <v>13</v>
      </c>
      <c r="C27" s="35"/>
      <c r="D27" s="84">
        <v>0</v>
      </c>
      <c r="E27" s="67"/>
      <c r="F27" s="62">
        <v>0</v>
      </c>
      <c r="G27" s="67"/>
      <c r="H27" s="62">
        <v>409793.3876953125</v>
      </c>
      <c r="I27" s="62">
        <v>774288.22102864576</v>
      </c>
      <c r="J27" s="62">
        <v>775577.10991753475</v>
      </c>
      <c r="K27" s="62">
        <v>1959658.718641493</v>
      </c>
      <c r="L27" s="62">
        <v>737243.77658420149</v>
      </c>
      <c r="M27" s="62">
        <v>736993.77658420149</v>
      </c>
      <c r="N27" s="62">
        <v>736993.77658420149</v>
      </c>
      <c r="O27" s="62">
        <v>2211231.3297526045</v>
      </c>
      <c r="P27" s="62">
        <v>736993.77658420149</v>
      </c>
      <c r="Q27" s="62">
        <v>736993.77658420149</v>
      </c>
      <c r="R27" s="62">
        <v>736993.77658420149</v>
      </c>
      <c r="S27" s="62">
        <v>2210981.3297526045</v>
      </c>
      <c r="T27" s="62">
        <v>736993.77658420149</v>
      </c>
      <c r="U27" s="62">
        <v>737743.77658420149</v>
      </c>
      <c r="V27" s="62">
        <v>1100449.7210286458</v>
      </c>
      <c r="W27" s="62">
        <v>2575187.2741970485</v>
      </c>
      <c r="X27" s="68"/>
      <c r="Y27" s="69">
        <v>8957058.65234375</v>
      </c>
    </row>
    <row r="28" spans="1:25" x14ac:dyDescent="0.2">
      <c r="A28" s="1"/>
      <c r="C28" s="35"/>
      <c r="D28" s="86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35"/>
    </row>
    <row r="29" spans="1:25" ht="13.5" x14ac:dyDescent="0.25">
      <c r="A29" s="54" t="s">
        <v>14</v>
      </c>
      <c r="B29" s="1"/>
      <c r="C29" s="35"/>
      <c r="D29" s="56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5"/>
    </row>
    <row r="30" spans="1:25" x14ac:dyDescent="0.2">
      <c r="A30" s="36"/>
      <c r="B30" s="1" t="s">
        <v>122</v>
      </c>
      <c r="C30" s="35"/>
      <c r="D30" s="55">
        <v>0</v>
      </c>
      <c r="E30" s="56"/>
      <c r="F30" s="56"/>
      <c r="G30" s="56"/>
      <c r="H30" s="55">
        <v>11789.999999999998</v>
      </c>
      <c r="I30" s="55">
        <v>11789.999999999998</v>
      </c>
      <c r="J30" s="55">
        <v>11789.999999999998</v>
      </c>
      <c r="K30" s="57">
        <v>35369.999999999993</v>
      </c>
      <c r="L30" s="55">
        <v>5123.333333333333</v>
      </c>
      <c r="M30" s="55">
        <v>5123.333333333333</v>
      </c>
      <c r="N30" s="55">
        <v>5123.333333333333</v>
      </c>
      <c r="O30" s="57">
        <v>15370</v>
      </c>
      <c r="P30" s="55">
        <v>5123.333333333333</v>
      </c>
      <c r="Q30" s="55">
        <v>5123.333333333333</v>
      </c>
      <c r="R30" s="55">
        <v>5123.333333333333</v>
      </c>
      <c r="S30" s="57">
        <v>15370</v>
      </c>
      <c r="T30" s="55">
        <v>5123.333333333333</v>
      </c>
      <c r="U30" s="55">
        <v>5123.333333333333</v>
      </c>
      <c r="V30" s="55">
        <v>5123.333333333333</v>
      </c>
      <c r="W30" s="57">
        <v>15370</v>
      </c>
      <c r="X30" s="35"/>
      <c r="Y30" s="37">
        <v>81480</v>
      </c>
    </row>
    <row r="31" spans="1:25" x14ac:dyDescent="0.2">
      <c r="A31" s="36"/>
      <c r="B31" s="1" t="s">
        <v>123</v>
      </c>
      <c r="C31" s="35"/>
      <c r="D31" s="55">
        <v>0</v>
      </c>
      <c r="E31" s="56"/>
      <c r="F31" s="56"/>
      <c r="G31" s="56"/>
      <c r="H31" s="55">
        <v>2466.6666666666665</v>
      </c>
      <c r="I31" s="55">
        <v>2466.6666666666665</v>
      </c>
      <c r="J31" s="55">
        <v>2466.6666666666665</v>
      </c>
      <c r="K31" s="57">
        <v>7400</v>
      </c>
      <c r="L31" s="55">
        <v>2466.6666666666665</v>
      </c>
      <c r="M31" s="55">
        <v>2466.6666666666665</v>
      </c>
      <c r="N31" s="55">
        <v>2466.6666666666665</v>
      </c>
      <c r="O31" s="57">
        <v>7400</v>
      </c>
      <c r="P31" s="55">
        <v>2466.6666666666665</v>
      </c>
      <c r="Q31" s="55">
        <v>2466.6666666666665</v>
      </c>
      <c r="R31" s="55">
        <v>2466.6666666666665</v>
      </c>
      <c r="S31" s="57">
        <v>7400</v>
      </c>
      <c r="T31" s="55">
        <v>2466.6666666666665</v>
      </c>
      <c r="U31" s="55">
        <v>2466.6666666666665</v>
      </c>
      <c r="V31" s="55">
        <v>2466.6666666666665</v>
      </c>
      <c r="W31" s="57">
        <v>7400</v>
      </c>
      <c r="X31" s="35"/>
      <c r="Y31" s="37">
        <v>29600</v>
      </c>
    </row>
    <row r="32" spans="1:25" x14ac:dyDescent="0.2">
      <c r="A32" s="36"/>
      <c r="B32" s="1" t="s">
        <v>15</v>
      </c>
      <c r="C32" s="35"/>
      <c r="D32" s="55">
        <v>0</v>
      </c>
      <c r="E32" s="56"/>
      <c r="F32" s="56"/>
      <c r="G32" s="56"/>
      <c r="H32" s="55">
        <v>0</v>
      </c>
      <c r="I32" s="55">
        <v>0</v>
      </c>
      <c r="J32" s="55">
        <v>43999.999999999993</v>
      </c>
      <c r="K32" s="57">
        <v>43999.999999999993</v>
      </c>
      <c r="L32" s="55">
        <v>43999.999999999993</v>
      </c>
      <c r="M32" s="55">
        <v>43999.999999999993</v>
      </c>
      <c r="N32" s="55">
        <v>43999.999999999993</v>
      </c>
      <c r="O32" s="57">
        <v>131999.99999999997</v>
      </c>
      <c r="P32" s="55">
        <v>43999.999999999993</v>
      </c>
      <c r="Q32" s="55">
        <v>43999.999999999993</v>
      </c>
      <c r="R32" s="55">
        <v>43999.999999999993</v>
      </c>
      <c r="S32" s="57">
        <v>131999.99999999997</v>
      </c>
      <c r="T32" s="55">
        <v>43999.999999999993</v>
      </c>
      <c r="U32" s="55">
        <v>43999.999999999993</v>
      </c>
      <c r="V32" s="55">
        <v>0</v>
      </c>
      <c r="W32" s="57">
        <v>87999.999999999985</v>
      </c>
      <c r="X32" s="35"/>
      <c r="Y32" s="37">
        <v>395999.99999999994</v>
      </c>
    </row>
    <row r="33" spans="1:25" x14ac:dyDescent="0.2">
      <c r="A33" s="36"/>
      <c r="B33" s="36" t="s">
        <v>28</v>
      </c>
      <c r="C33" s="35"/>
      <c r="D33" s="55">
        <v>0</v>
      </c>
      <c r="E33" s="56"/>
      <c r="F33" s="56"/>
      <c r="G33" s="56"/>
      <c r="H33" s="55">
        <v>0</v>
      </c>
      <c r="I33" s="55">
        <v>0</v>
      </c>
      <c r="J33" s="55">
        <v>37222.222222222219</v>
      </c>
      <c r="K33" s="57">
        <v>37222.222222222219</v>
      </c>
      <c r="L33" s="55">
        <v>37222.222222222219</v>
      </c>
      <c r="M33" s="55">
        <v>37222.222222222219</v>
      </c>
      <c r="N33" s="55">
        <v>37222.222222222219</v>
      </c>
      <c r="O33" s="57">
        <v>111666.66666666666</v>
      </c>
      <c r="P33" s="55">
        <v>37222.222222222219</v>
      </c>
      <c r="Q33" s="55">
        <v>37222.222222222219</v>
      </c>
      <c r="R33" s="55">
        <v>37222.222222222219</v>
      </c>
      <c r="S33" s="57">
        <v>111666.66666666666</v>
      </c>
      <c r="T33" s="55">
        <v>37222.222222222219</v>
      </c>
      <c r="U33" s="55">
        <v>37222.222222222219</v>
      </c>
      <c r="V33" s="55">
        <v>0</v>
      </c>
      <c r="W33" s="57">
        <v>74444.444444444438</v>
      </c>
      <c r="X33" s="35"/>
      <c r="Y33" s="37">
        <v>335000</v>
      </c>
    </row>
    <row r="34" spans="1:25" x14ac:dyDescent="0.2">
      <c r="A34" s="36"/>
      <c r="B34" s="1" t="s">
        <v>124</v>
      </c>
      <c r="C34" s="35"/>
      <c r="D34" s="55">
        <v>0</v>
      </c>
      <c r="E34" s="56"/>
      <c r="F34" s="56"/>
      <c r="G34" s="56"/>
      <c r="H34" s="55">
        <v>7500</v>
      </c>
      <c r="I34" s="55">
        <v>7500</v>
      </c>
      <c r="J34" s="55">
        <v>13833.333333333332</v>
      </c>
      <c r="K34" s="57">
        <v>28833.333333333332</v>
      </c>
      <c r="L34" s="55">
        <v>13833.333333333332</v>
      </c>
      <c r="M34" s="55">
        <v>12333.333333333332</v>
      </c>
      <c r="N34" s="55">
        <v>12333.333333333332</v>
      </c>
      <c r="O34" s="57">
        <v>38500</v>
      </c>
      <c r="P34" s="55">
        <v>12333.333333333332</v>
      </c>
      <c r="Q34" s="55">
        <v>12333.333333333332</v>
      </c>
      <c r="R34" s="55">
        <v>12333.333333333332</v>
      </c>
      <c r="S34" s="57">
        <v>37000</v>
      </c>
      <c r="T34" s="55">
        <v>12333.333333333332</v>
      </c>
      <c r="U34" s="55">
        <v>16833.333333333332</v>
      </c>
      <c r="V34" s="55">
        <v>7500</v>
      </c>
      <c r="W34" s="57">
        <v>36666.666666666664</v>
      </c>
      <c r="X34" s="35"/>
      <c r="Y34" s="38">
        <v>141000</v>
      </c>
    </row>
    <row r="35" spans="1:25" x14ac:dyDescent="0.2">
      <c r="A35" s="1"/>
      <c r="B35" s="46" t="s">
        <v>16</v>
      </c>
      <c r="C35" s="35"/>
      <c r="D35" s="84">
        <v>0</v>
      </c>
      <c r="E35" s="48"/>
      <c r="F35" s="48"/>
      <c r="G35" s="48"/>
      <c r="H35" s="47">
        <v>21756.666666666664</v>
      </c>
      <c r="I35" s="47">
        <v>21756.666666666664</v>
      </c>
      <c r="J35" s="47">
        <v>109312.2222222222</v>
      </c>
      <c r="K35" s="47">
        <v>152825.55555555553</v>
      </c>
      <c r="L35" s="47">
        <v>102645.55555555555</v>
      </c>
      <c r="M35" s="47">
        <v>101145.55555555555</v>
      </c>
      <c r="N35" s="47">
        <v>101145.55555555555</v>
      </c>
      <c r="O35" s="47">
        <v>304936.66666666663</v>
      </c>
      <c r="P35" s="47">
        <v>101145.55555555555</v>
      </c>
      <c r="Q35" s="47">
        <v>101145.55555555555</v>
      </c>
      <c r="R35" s="47">
        <v>101145.55555555555</v>
      </c>
      <c r="S35" s="47">
        <v>303436.66666666663</v>
      </c>
      <c r="T35" s="47">
        <v>101145.55555555555</v>
      </c>
      <c r="U35" s="47">
        <v>105645.55555555555</v>
      </c>
      <c r="V35" s="47">
        <v>15090</v>
      </c>
      <c r="W35" s="47">
        <v>221881.11111111109</v>
      </c>
      <c r="X35" s="35"/>
      <c r="Y35" s="37">
        <v>983079.99999999988</v>
      </c>
    </row>
    <row r="36" spans="1:25" x14ac:dyDescent="0.2">
      <c r="A36" s="43"/>
      <c r="B36" s="43"/>
      <c r="C36" s="35"/>
      <c r="D36" s="57"/>
      <c r="F36" s="1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5"/>
    </row>
    <row r="37" spans="1:25" ht="13.5" x14ac:dyDescent="0.25">
      <c r="A37" s="58" t="s">
        <v>17</v>
      </c>
      <c r="B37" s="36"/>
      <c r="C37" s="35"/>
      <c r="D37" s="57"/>
      <c r="E37" s="56"/>
      <c r="F37" s="56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35"/>
    </row>
    <row r="38" spans="1:25" x14ac:dyDescent="0.2">
      <c r="A38" s="36"/>
      <c r="B38" s="36" t="s">
        <v>18</v>
      </c>
      <c r="C38" s="35"/>
      <c r="D38" s="55">
        <v>0</v>
      </c>
      <c r="E38" s="56"/>
      <c r="F38" s="56"/>
      <c r="G38" s="56"/>
      <c r="H38" s="55">
        <v>255456.75</v>
      </c>
      <c r="I38" s="55">
        <v>255456.75</v>
      </c>
      <c r="J38" s="55">
        <v>255456.75</v>
      </c>
      <c r="K38" s="57">
        <v>766370.25</v>
      </c>
      <c r="L38" s="55">
        <v>255456.75</v>
      </c>
      <c r="M38" s="55">
        <v>255456.75</v>
      </c>
      <c r="N38" s="55">
        <v>255456.75</v>
      </c>
      <c r="O38" s="57">
        <v>766370.25</v>
      </c>
      <c r="P38" s="55">
        <v>255456.75</v>
      </c>
      <c r="Q38" s="55">
        <v>255456.75</v>
      </c>
      <c r="R38" s="55">
        <v>255456.75</v>
      </c>
      <c r="S38" s="57">
        <v>766370.25</v>
      </c>
      <c r="T38" s="55">
        <v>255456.75</v>
      </c>
      <c r="U38" s="55">
        <v>255456.75</v>
      </c>
      <c r="V38" s="55">
        <v>255456.75</v>
      </c>
      <c r="W38" s="57">
        <v>766370.25</v>
      </c>
      <c r="X38" s="35"/>
      <c r="Y38" s="37">
        <v>3065481</v>
      </c>
    </row>
    <row r="39" spans="1:25" x14ac:dyDescent="0.2">
      <c r="A39" s="36"/>
      <c r="B39" s="36" t="s">
        <v>108</v>
      </c>
      <c r="C39" s="35"/>
      <c r="D39" s="70">
        <v>0</v>
      </c>
      <c r="E39" s="56"/>
      <c r="F39" s="56"/>
      <c r="G39" s="56"/>
      <c r="H39" s="70">
        <v>0</v>
      </c>
      <c r="I39" s="70">
        <v>0</v>
      </c>
      <c r="J39" s="70">
        <v>0</v>
      </c>
      <c r="K39" s="57">
        <v>0</v>
      </c>
      <c r="L39" s="70">
        <v>0</v>
      </c>
      <c r="M39" s="70">
        <v>0</v>
      </c>
      <c r="N39" s="70">
        <v>0</v>
      </c>
      <c r="O39" s="57">
        <v>0</v>
      </c>
      <c r="P39" s="70">
        <v>0</v>
      </c>
      <c r="Q39" s="70">
        <v>0</v>
      </c>
      <c r="R39" s="70">
        <v>0</v>
      </c>
      <c r="S39" s="57">
        <v>0</v>
      </c>
      <c r="T39" s="70">
        <v>0</v>
      </c>
      <c r="U39" s="70">
        <v>0</v>
      </c>
      <c r="V39" s="70">
        <v>0</v>
      </c>
      <c r="W39" s="57">
        <v>0</v>
      </c>
      <c r="X39" s="35"/>
      <c r="Y39" s="37">
        <v>0</v>
      </c>
    </row>
    <row r="40" spans="1:25" x14ac:dyDescent="0.2">
      <c r="A40" s="36"/>
      <c r="B40" s="36" t="s">
        <v>109</v>
      </c>
      <c r="C40" s="35"/>
      <c r="D40" s="70">
        <v>0</v>
      </c>
      <c r="E40" s="56"/>
      <c r="F40" s="56"/>
      <c r="G40" s="56"/>
      <c r="H40" s="70">
        <v>0</v>
      </c>
      <c r="I40" s="70">
        <v>0</v>
      </c>
      <c r="J40" s="70">
        <v>0</v>
      </c>
      <c r="K40" s="57">
        <v>0</v>
      </c>
      <c r="L40" s="70">
        <v>0</v>
      </c>
      <c r="M40" s="70">
        <v>0</v>
      </c>
      <c r="N40" s="70">
        <v>0</v>
      </c>
      <c r="O40" s="57">
        <v>0</v>
      </c>
      <c r="P40" s="70">
        <v>0</v>
      </c>
      <c r="Q40" s="70">
        <v>0</v>
      </c>
      <c r="R40" s="70">
        <v>0</v>
      </c>
      <c r="S40" s="57">
        <v>0</v>
      </c>
      <c r="T40" s="70">
        <v>0</v>
      </c>
      <c r="U40" s="70">
        <v>0</v>
      </c>
      <c r="V40" s="70">
        <v>0</v>
      </c>
      <c r="W40" s="57">
        <v>0</v>
      </c>
      <c r="X40" s="35"/>
      <c r="Y40" s="37">
        <v>0</v>
      </c>
    </row>
    <row r="41" spans="1:25" x14ac:dyDescent="0.2">
      <c r="A41" s="36"/>
      <c r="B41" s="36" t="s">
        <v>19</v>
      </c>
      <c r="C41" s="35"/>
      <c r="D41" s="55">
        <v>0</v>
      </c>
      <c r="E41" s="56"/>
      <c r="F41" s="56"/>
      <c r="G41" s="56"/>
      <c r="H41" s="55">
        <v>13750</v>
      </c>
      <c r="I41" s="55">
        <v>13750</v>
      </c>
      <c r="J41" s="55">
        <v>13750</v>
      </c>
      <c r="K41" s="57">
        <v>41250</v>
      </c>
      <c r="L41" s="55">
        <v>13750</v>
      </c>
      <c r="M41" s="55">
        <v>13750</v>
      </c>
      <c r="N41" s="55">
        <v>13750</v>
      </c>
      <c r="O41" s="57">
        <v>41250</v>
      </c>
      <c r="P41" s="55">
        <v>13750</v>
      </c>
      <c r="Q41" s="55">
        <v>13750</v>
      </c>
      <c r="R41" s="55">
        <v>13750</v>
      </c>
      <c r="S41" s="57">
        <v>41250</v>
      </c>
      <c r="T41" s="55">
        <v>13750</v>
      </c>
      <c r="U41" s="55">
        <v>13750</v>
      </c>
      <c r="V41" s="55">
        <v>13750</v>
      </c>
      <c r="W41" s="57">
        <v>41250</v>
      </c>
      <c r="X41" s="35"/>
      <c r="Y41" s="37">
        <v>165000</v>
      </c>
    </row>
    <row r="42" spans="1:25" x14ac:dyDescent="0.2">
      <c r="A42" s="36"/>
      <c r="B42" s="36" t="s">
        <v>20</v>
      </c>
      <c r="C42" s="35"/>
      <c r="D42" s="55">
        <v>0</v>
      </c>
      <c r="E42" s="56"/>
      <c r="F42" s="56"/>
      <c r="G42" s="56"/>
      <c r="H42" s="55">
        <v>6116.6666666666661</v>
      </c>
      <c r="I42" s="55">
        <v>6116.6666666666661</v>
      </c>
      <c r="J42" s="55">
        <v>6116.6666666666661</v>
      </c>
      <c r="K42" s="57">
        <v>18350</v>
      </c>
      <c r="L42" s="55">
        <v>6116.6666666666661</v>
      </c>
      <c r="M42" s="55">
        <v>6116.6666666666661</v>
      </c>
      <c r="N42" s="55">
        <v>6116.6666666666661</v>
      </c>
      <c r="O42" s="57">
        <v>18350</v>
      </c>
      <c r="P42" s="55">
        <v>6116.6666666666661</v>
      </c>
      <c r="Q42" s="55">
        <v>6116.6666666666661</v>
      </c>
      <c r="R42" s="55">
        <v>6116.6666666666661</v>
      </c>
      <c r="S42" s="57">
        <v>18350</v>
      </c>
      <c r="T42" s="55">
        <v>6116.6666666666661</v>
      </c>
      <c r="U42" s="55">
        <v>6116.6666666666661</v>
      </c>
      <c r="V42" s="55">
        <v>6116.6666666666661</v>
      </c>
      <c r="W42" s="57">
        <v>18350</v>
      </c>
      <c r="X42" s="35"/>
      <c r="Y42" s="37">
        <v>73400</v>
      </c>
    </row>
    <row r="43" spans="1:25" x14ac:dyDescent="0.2">
      <c r="A43" s="36"/>
      <c r="B43" s="36" t="s">
        <v>110</v>
      </c>
      <c r="C43" s="35"/>
      <c r="D43" s="55">
        <v>0</v>
      </c>
      <c r="E43" s="56"/>
      <c r="F43" s="56"/>
      <c r="G43" s="56"/>
      <c r="H43" s="55">
        <v>20416.666666666664</v>
      </c>
      <c r="I43" s="55">
        <v>20416.666666666664</v>
      </c>
      <c r="J43" s="55">
        <v>20416.666666666664</v>
      </c>
      <c r="K43" s="57">
        <v>61249.999999999993</v>
      </c>
      <c r="L43" s="55">
        <v>20416.666666666664</v>
      </c>
      <c r="M43" s="55">
        <v>20416.666666666664</v>
      </c>
      <c r="N43" s="55">
        <v>20416.666666666664</v>
      </c>
      <c r="O43" s="57">
        <v>61249.999999999993</v>
      </c>
      <c r="P43" s="55">
        <v>20416.666666666664</v>
      </c>
      <c r="Q43" s="55">
        <v>20416.666666666664</v>
      </c>
      <c r="R43" s="55">
        <v>20416.666666666664</v>
      </c>
      <c r="S43" s="57">
        <v>61249.999999999993</v>
      </c>
      <c r="T43" s="55">
        <v>20416.666666666664</v>
      </c>
      <c r="U43" s="55">
        <v>20416.666666666664</v>
      </c>
      <c r="V43" s="55">
        <v>20416.666666666664</v>
      </c>
      <c r="W43" s="57">
        <v>61249.999999999993</v>
      </c>
      <c r="X43" s="35"/>
      <c r="Y43" s="38">
        <v>244999.99999999997</v>
      </c>
    </row>
    <row r="44" spans="1:25" x14ac:dyDescent="0.2">
      <c r="A44" s="36"/>
      <c r="B44" s="46" t="s">
        <v>21</v>
      </c>
      <c r="C44" s="35"/>
      <c r="D44" s="84">
        <v>0</v>
      </c>
      <c r="E44" s="48"/>
      <c r="F44" s="48"/>
      <c r="G44" s="48"/>
      <c r="H44" s="47">
        <v>295740.08333333337</v>
      </c>
      <c r="I44" s="47">
        <v>295740.08333333337</v>
      </c>
      <c r="J44" s="47">
        <v>295740.08333333337</v>
      </c>
      <c r="K44" s="47">
        <v>887220.25000000012</v>
      </c>
      <c r="L44" s="47">
        <v>295740.08333333337</v>
      </c>
      <c r="M44" s="47">
        <v>295740.08333333337</v>
      </c>
      <c r="N44" s="47">
        <v>295740.08333333337</v>
      </c>
      <c r="O44" s="47">
        <v>887220.25000000012</v>
      </c>
      <c r="P44" s="47">
        <v>295740.08333333337</v>
      </c>
      <c r="Q44" s="47">
        <v>295740.08333333337</v>
      </c>
      <c r="R44" s="47">
        <v>295740.08333333337</v>
      </c>
      <c r="S44" s="47">
        <v>887220.25000000012</v>
      </c>
      <c r="T44" s="47">
        <v>295740.08333333337</v>
      </c>
      <c r="U44" s="47">
        <v>295740.08333333337</v>
      </c>
      <c r="V44" s="47">
        <v>295740.08333333337</v>
      </c>
      <c r="W44" s="47">
        <v>887220.25000000012</v>
      </c>
      <c r="X44" s="35"/>
      <c r="Y44" s="37">
        <v>3548881.0000000005</v>
      </c>
    </row>
    <row r="45" spans="1:25" x14ac:dyDescent="0.2">
      <c r="A45" s="36"/>
      <c r="B45" s="43"/>
      <c r="C45" s="35"/>
      <c r="D45" s="86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35"/>
    </row>
    <row r="46" spans="1:25" ht="13.5" x14ac:dyDescent="0.25">
      <c r="A46" s="58" t="s">
        <v>112</v>
      </c>
      <c r="B46" s="36"/>
      <c r="C46" s="35"/>
      <c r="D46" s="57"/>
      <c r="F46" s="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5"/>
    </row>
    <row r="47" spans="1:25" x14ac:dyDescent="0.2">
      <c r="A47" s="36"/>
      <c r="B47" s="36" t="s">
        <v>22</v>
      </c>
      <c r="C47" s="35"/>
      <c r="D47" s="55">
        <v>0</v>
      </c>
      <c r="E47" s="56"/>
      <c r="F47" s="56"/>
      <c r="G47" s="56"/>
      <c r="H47" s="55">
        <v>6758.3333333333321</v>
      </c>
      <c r="I47" s="55">
        <v>6758.3333333333321</v>
      </c>
      <c r="J47" s="55">
        <v>6758.3333333333321</v>
      </c>
      <c r="K47" s="57">
        <v>20274.999999999996</v>
      </c>
      <c r="L47" s="55">
        <v>6758.3333333333321</v>
      </c>
      <c r="M47" s="55">
        <v>6758.3333333333321</v>
      </c>
      <c r="N47" s="55">
        <v>6758.3333333333321</v>
      </c>
      <c r="O47" s="57">
        <v>20274.999999999996</v>
      </c>
      <c r="P47" s="55">
        <v>6758.3333333333321</v>
      </c>
      <c r="Q47" s="55">
        <v>6758.3333333333321</v>
      </c>
      <c r="R47" s="55">
        <v>6758.3333333333321</v>
      </c>
      <c r="S47" s="57">
        <v>20274.999999999996</v>
      </c>
      <c r="T47" s="55">
        <v>6758.3333333333321</v>
      </c>
      <c r="U47" s="55">
        <v>6758.3333333333321</v>
      </c>
      <c r="V47" s="55">
        <v>6758.3333333333321</v>
      </c>
      <c r="W47" s="57">
        <v>20274.999999999996</v>
      </c>
      <c r="X47" s="35"/>
      <c r="Y47" s="37">
        <v>81099.999999999985</v>
      </c>
    </row>
    <row r="48" spans="1:25" x14ac:dyDescent="0.2">
      <c r="A48" s="36"/>
      <c r="B48" s="36" t="s">
        <v>23</v>
      </c>
      <c r="C48" s="35"/>
      <c r="D48" s="55">
        <v>0</v>
      </c>
      <c r="E48" s="56"/>
      <c r="F48" s="56"/>
      <c r="G48" s="56"/>
      <c r="H48" s="55">
        <v>4000</v>
      </c>
      <c r="I48" s="55">
        <v>4000</v>
      </c>
      <c r="J48" s="55">
        <v>4000</v>
      </c>
      <c r="K48" s="57">
        <v>12000</v>
      </c>
      <c r="L48" s="55">
        <v>4000</v>
      </c>
      <c r="M48" s="55">
        <v>4000</v>
      </c>
      <c r="N48" s="55">
        <v>4000</v>
      </c>
      <c r="O48" s="57">
        <v>12000</v>
      </c>
      <c r="P48" s="55">
        <v>4000</v>
      </c>
      <c r="Q48" s="55">
        <v>4000</v>
      </c>
      <c r="R48" s="55">
        <v>4000</v>
      </c>
      <c r="S48" s="57">
        <v>12000</v>
      </c>
      <c r="T48" s="55">
        <v>4000</v>
      </c>
      <c r="U48" s="55">
        <v>4000</v>
      </c>
      <c r="V48" s="55">
        <v>4000</v>
      </c>
      <c r="W48" s="57">
        <v>12000</v>
      </c>
      <c r="X48" s="35"/>
      <c r="Y48" s="37">
        <v>48000</v>
      </c>
    </row>
    <row r="49" spans="1:25" x14ac:dyDescent="0.2">
      <c r="A49" s="36"/>
      <c r="B49" s="36" t="s">
        <v>24</v>
      </c>
      <c r="C49" s="35"/>
      <c r="D49" s="55">
        <v>0</v>
      </c>
      <c r="E49" s="56"/>
      <c r="F49" s="56"/>
      <c r="G49" s="56"/>
      <c r="H49" s="55">
        <v>2791.6666666666665</v>
      </c>
      <c r="I49" s="55">
        <v>2791.6666666666665</v>
      </c>
      <c r="J49" s="55">
        <v>2791.6666666666665</v>
      </c>
      <c r="K49" s="57">
        <v>8375</v>
      </c>
      <c r="L49" s="55">
        <v>2791.6666666666665</v>
      </c>
      <c r="M49" s="55">
        <v>2791.6666666666665</v>
      </c>
      <c r="N49" s="55">
        <v>2791.6666666666665</v>
      </c>
      <c r="O49" s="57">
        <v>8375</v>
      </c>
      <c r="P49" s="55">
        <v>2791.6666666666665</v>
      </c>
      <c r="Q49" s="55">
        <v>2791.6666666666665</v>
      </c>
      <c r="R49" s="55">
        <v>2791.6666666666665</v>
      </c>
      <c r="S49" s="57">
        <v>8375</v>
      </c>
      <c r="T49" s="55">
        <v>2791.6666666666665</v>
      </c>
      <c r="U49" s="55">
        <v>2791.6666666666665</v>
      </c>
      <c r="V49" s="55">
        <v>2791.6666666666665</v>
      </c>
      <c r="W49" s="57">
        <v>8375</v>
      </c>
      <c r="X49" s="35"/>
      <c r="Y49" s="37">
        <v>33500</v>
      </c>
    </row>
    <row r="50" spans="1:25" x14ac:dyDescent="0.2">
      <c r="A50" s="36"/>
      <c r="B50" s="36" t="s">
        <v>25</v>
      </c>
      <c r="C50" s="35"/>
      <c r="D50" s="55">
        <v>0</v>
      </c>
      <c r="E50" s="56"/>
      <c r="F50" s="56"/>
      <c r="G50" s="56"/>
      <c r="H50" s="55">
        <v>5033.333333333333</v>
      </c>
      <c r="I50" s="55">
        <v>5033.333333333333</v>
      </c>
      <c r="J50" s="55">
        <v>5033.333333333333</v>
      </c>
      <c r="K50" s="57">
        <v>15100</v>
      </c>
      <c r="L50" s="55">
        <v>5033.333333333333</v>
      </c>
      <c r="M50" s="55">
        <v>5033.333333333333</v>
      </c>
      <c r="N50" s="55">
        <v>5033.333333333333</v>
      </c>
      <c r="O50" s="57">
        <v>15100</v>
      </c>
      <c r="P50" s="55">
        <v>5033.333333333333</v>
      </c>
      <c r="Q50" s="55">
        <v>5033.333333333333</v>
      </c>
      <c r="R50" s="55">
        <v>5033.333333333333</v>
      </c>
      <c r="S50" s="57">
        <v>15100</v>
      </c>
      <c r="T50" s="55">
        <v>5033.333333333333</v>
      </c>
      <c r="U50" s="55">
        <v>5033.333333333333</v>
      </c>
      <c r="V50" s="55">
        <v>5033.333333333333</v>
      </c>
      <c r="W50" s="57">
        <v>15100</v>
      </c>
      <c r="X50" s="35"/>
      <c r="Y50" s="37">
        <v>60400</v>
      </c>
    </row>
    <row r="51" spans="1:25" x14ac:dyDescent="0.2">
      <c r="A51" s="36"/>
      <c r="B51" s="36" t="s">
        <v>26</v>
      </c>
      <c r="C51" s="35"/>
      <c r="D51" s="70">
        <v>0</v>
      </c>
      <c r="E51" s="56"/>
      <c r="F51" s="56"/>
      <c r="G51" s="56"/>
      <c r="H51" s="70">
        <v>11081.666666666666</v>
      </c>
      <c r="I51" s="70">
        <v>11081.666666666666</v>
      </c>
      <c r="J51" s="70">
        <v>11081.666666666666</v>
      </c>
      <c r="K51" s="57">
        <v>33245</v>
      </c>
      <c r="L51" s="70">
        <v>11081.666666666666</v>
      </c>
      <c r="M51" s="70">
        <v>11081.666666666666</v>
      </c>
      <c r="N51" s="70">
        <v>11081.666666666666</v>
      </c>
      <c r="O51" s="57">
        <v>33245</v>
      </c>
      <c r="P51" s="70">
        <v>11081.666666666666</v>
      </c>
      <c r="Q51" s="70">
        <v>11081.666666666666</v>
      </c>
      <c r="R51" s="70">
        <v>11081.666666666666</v>
      </c>
      <c r="S51" s="57">
        <v>33245</v>
      </c>
      <c r="T51" s="70">
        <v>11081.666666666666</v>
      </c>
      <c r="U51" s="70">
        <v>11081.666666666666</v>
      </c>
      <c r="V51" s="70">
        <v>11081.666666666666</v>
      </c>
      <c r="W51" s="57">
        <v>33245</v>
      </c>
      <c r="X51" s="35"/>
      <c r="Y51" s="37">
        <f>K51+O51+S51+W51</f>
        <v>132980</v>
      </c>
    </row>
    <row r="52" spans="1:25" x14ac:dyDescent="0.2">
      <c r="A52" s="36"/>
      <c r="B52" s="36" t="s">
        <v>27</v>
      </c>
      <c r="C52" s="35"/>
      <c r="D52" s="70">
        <v>0</v>
      </c>
      <c r="E52" s="56"/>
      <c r="F52" s="56"/>
      <c r="G52" s="56"/>
      <c r="H52" s="70">
        <v>0</v>
      </c>
      <c r="I52" s="70">
        <v>0</v>
      </c>
      <c r="J52" s="70">
        <v>0</v>
      </c>
      <c r="K52" s="57">
        <v>0</v>
      </c>
      <c r="L52" s="70">
        <v>0</v>
      </c>
      <c r="M52" s="70">
        <v>0</v>
      </c>
      <c r="N52" s="70">
        <v>0</v>
      </c>
      <c r="O52" s="57">
        <v>0</v>
      </c>
      <c r="P52" s="70">
        <v>0</v>
      </c>
      <c r="Q52" s="70">
        <v>0</v>
      </c>
      <c r="R52" s="70">
        <v>0</v>
      </c>
      <c r="S52" s="57">
        <v>0</v>
      </c>
      <c r="T52" s="70">
        <v>0</v>
      </c>
      <c r="U52" s="70">
        <v>0</v>
      </c>
      <c r="V52" s="70">
        <v>0</v>
      </c>
      <c r="W52" s="57">
        <v>0</v>
      </c>
      <c r="X52" s="35"/>
      <c r="Y52" s="37">
        <f t="shared" ref="Y52:Y56" si="0">K52+O52+S52+W52</f>
        <v>0</v>
      </c>
    </row>
    <row r="53" spans="1:25" x14ac:dyDescent="0.2">
      <c r="A53" s="36"/>
      <c r="B53" s="36" t="s">
        <v>113</v>
      </c>
      <c r="C53" s="35"/>
      <c r="D53" s="70">
        <v>0</v>
      </c>
      <c r="E53" s="56"/>
      <c r="F53" s="56"/>
      <c r="G53" s="56"/>
      <c r="H53" s="70">
        <v>10000</v>
      </c>
      <c r="I53" s="70">
        <v>10000</v>
      </c>
      <c r="J53" s="70">
        <v>10000</v>
      </c>
      <c r="K53" s="57">
        <v>30000</v>
      </c>
      <c r="L53" s="70">
        <v>10000</v>
      </c>
      <c r="M53" s="70">
        <v>10000</v>
      </c>
      <c r="N53" s="70">
        <v>10000</v>
      </c>
      <c r="O53" s="57">
        <v>30000</v>
      </c>
      <c r="P53" s="70">
        <v>10000</v>
      </c>
      <c r="Q53" s="70">
        <v>10000</v>
      </c>
      <c r="R53" s="70">
        <v>10000</v>
      </c>
      <c r="S53" s="57">
        <v>30000</v>
      </c>
      <c r="T53" s="70">
        <v>10000</v>
      </c>
      <c r="U53" s="70">
        <v>10000</v>
      </c>
      <c r="V53" s="70">
        <v>10000</v>
      </c>
      <c r="W53" s="57">
        <v>30000</v>
      </c>
      <c r="X53" s="35"/>
      <c r="Y53" s="37">
        <f t="shared" si="0"/>
        <v>120000</v>
      </c>
    </row>
    <row r="54" spans="1:25" x14ac:dyDescent="0.2">
      <c r="A54" s="36"/>
      <c r="B54" s="36" t="s">
        <v>114</v>
      </c>
      <c r="C54" s="35"/>
      <c r="D54" s="70">
        <v>0</v>
      </c>
      <c r="E54" s="56"/>
      <c r="F54" s="56"/>
      <c r="G54" s="56"/>
      <c r="H54" s="70">
        <v>0</v>
      </c>
      <c r="I54" s="70">
        <v>0</v>
      </c>
      <c r="J54" s="70">
        <v>0</v>
      </c>
      <c r="K54" s="57">
        <v>0</v>
      </c>
      <c r="L54" s="70">
        <v>71689.2421875</v>
      </c>
      <c r="M54" s="70">
        <v>0</v>
      </c>
      <c r="N54" s="70">
        <v>0</v>
      </c>
      <c r="O54" s="57">
        <v>71689.2421875</v>
      </c>
      <c r="P54" s="70">
        <v>71689.2421875</v>
      </c>
      <c r="Q54" s="70">
        <v>0</v>
      </c>
      <c r="R54" s="70">
        <v>0</v>
      </c>
      <c r="S54" s="57">
        <v>71689.2421875</v>
      </c>
      <c r="T54" s="70">
        <v>0</v>
      </c>
      <c r="U54" s="70">
        <v>0</v>
      </c>
      <c r="V54" s="70">
        <v>0</v>
      </c>
      <c r="W54" s="57">
        <v>0</v>
      </c>
      <c r="X54" s="35"/>
      <c r="Y54" s="37">
        <f t="shared" si="0"/>
        <v>143378.484375</v>
      </c>
    </row>
    <row r="55" spans="1:25" x14ac:dyDescent="0.2">
      <c r="A55" s="36"/>
      <c r="B55" s="36" t="s">
        <v>29</v>
      </c>
      <c r="C55" s="35"/>
      <c r="D55" s="70">
        <v>0</v>
      </c>
      <c r="E55" s="56"/>
      <c r="F55" s="56"/>
      <c r="G55" s="56"/>
      <c r="H55" s="70">
        <v>164309.4375</v>
      </c>
      <c r="I55" s="70">
        <v>164309.4375</v>
      </c>
      <c r="J55" s="70">
        <v>164309.4375</v>
      </c>
      <c r="K55" s="57">
        <v>492928.3125</v>
      </c>
      <c r="L55" s="70">
        <v>164309.4375</v>
      </c>
      <c r="M55" s="70">
        <v>164309.4375</v>
      </c>
      <c r="N55" s="70">
        <v>164309.4375</v>
      </c>
      <c r="O55" s="57">
        <v>492928.3125</v>
      </c>
      <c r="P55" s="70">
        <v>164309.4375</v>
      </c>
      <c r="Q55" s="70">
        <v>164309.4375</v>
      </c>
      <c r="R55" s="70">
        <v>164309.4375</v>
      </c>
      <c r="S55" s="57">
        <v>492928.3125</v>
      </c>
      <c r="T55" s="70">
        <v>164309.4375</v>
      </c>
      <c r="U55" s="70">
        <v>164309.4375</v>
      </c>
      <c r="V55" s="70">
        <v>164309.4375</v>
      </c>
      <c r="W55" s="57">
        <v>492928.3125</v>
      </c>
      <c r="X55" s="35"/>
      <c r="Y55" s="37">
        <f t="shared" si="0"/>
        <v>1971713.25</v>
      </c>
    </row>
    <row r="56" spans="1:25" x14ac:dyDescent="0.2">
      <c r="A56" s="36"/>
      <c r="B56" s="36" t="s">
        <v>115</v>
      </c>
      <c r="C56" s="35"/>
      <c r="D56" s="70">
        <v>0</v>
      </c>
      <c r="E56" s="56"/>
      <c r="F56" s="56"/>
      <c r="G56" s="56"/>
      <c r="H56" s="70">
        <v>0</v>
      </c>
      <c r="I56" s="70">
        <v>0</v>
      </c>
      <c r="J56" s="70">
        <v>0</v>
      </c>
      <c r="K56" s="57">
        <v>0</v>
      </c>
      <c r="L56" s="70">
        <v>0</v>
      </c>
      <c r="M56" s="70">
        <v>0</v>
      </c>
      <c r="N56" s="70">
        <v>0</v>
      </c>
      <c r="O56" s="57">
        <v>0</v>
      </c>
      <c r="P56" s="70">
        <v>0</v>
      </c>
      <c r="Q56" s="70">
        <v>0</v>
      </c>
      <c r="R56" s="70">
        <v>0</v>
      </c>
      <c r="S56" s="57">
        <v>0</v>
      </c>
      <c r="T56" s="70">
        <v>0</v>
      </c>
      <c r="U56" s="70">
        <v>0</v>
      </c>
      <c r="V56" s="70">
        <v>0</v>
      </c>
      <c r="W56" s="57">
        <v>0</v>
      </c>
      <c r="X56" s="35"/>
      <c r="Y56" s="37">
        <f t="shared" si="0"/>
        <v>0</v>
      </c>
    </row>
    <row r="57" spans="1:25" x14ac:dyDescent="0.2">
      <c r="A57" s="36"/>
      <c r="B57" s="36" t="s">
        <v>116</v>
      </c>
      <c r="C57" s="35"/>
      <c r="D57" s="55">
        <v>0</v>
      </c>
      <c r="E57" s="56"/>
      <c r="F57" s="56"/>
      <c r="G57" s="56"/>
      <c r="H57" s="55">
        <v>7083.333333333333</v>
      </c>
      <c r="I57" s="55">
        <v>7083.333333333333</v>
      </c>
      <c r="J57" s="55">
        <v>7083.333333333333</v>
      </c>
      <c r="K57" s="57">
        <v>21250</v>
      </c>
      <c r="L57" s="55">
        <v>7083.333333333333</v>
      </c>
      <c r="M57" s="55">
        <v>7083.333333333333</v>
      </c>
      <c r="N57" s="55">
        <v>7083.333333333333</v>
      </c>
      <c r="O57" s="57">
        <v>21250</v>
      </c>
      <c r="P57" s="55">
        <v>7083.333333333333</v>
      </c>
      <c r="Q57" s="55">
        <v>7083.333333333333</v>
      </c>
      <c r="R57" s="55">
        <v>7083.333333333333</v>
      </c>
      <c r="S57" s="57">
        <v>21250</v>
      </c>
      <c r="T57" s="55">
        <v>7083.333333333333</v>
      </c>
      <c r="U57" s="55">
        <v>7083.333333333333</v>
      </c>
      <c r="V57" s="55">
        <v>7083.333333333333</v>
      </c>
      <c r="W57" s="57">
        <v>21250</v>
      </c>
      <c r="X57" s="35"/>
      <c r="Y57" s="37">
        <v>85000</v>
      </c>
    </row>
    <row r="58" spans="1:25" x14ac:dyDescent="0.2">
      <c r="A58" s="36"/>
      <c r="B58" s="36" t="s">
        <v>30</v>
      </c>
      <c r="C58" s="35"/>
      <c r="D58" s="55">
        <v>0</v>
      </c>
      <c r="E58" s="56"/>
      <c r="F58" s="56"/>
      <c r="G58" s="56"/>
      <c r="H58" s="55">
        <v>6475</v>
      </c>
      <c r="I58" s="55">
        <v>6475</v>
      </c>
      <c r="J58" s="55">
        <v>6475</v>
      </c>
      <c r="K58" s="57">
        <v>19425</v>
      </c>
      <c r="L58" s="55">
        <v>6475</v>
      </c>
      <c r="M58" s="55">
        <v>6475</v>
      </c>
      <c r="N58" s="55">
        <v>6475</v>
      </c>
      <c r="O58" s="57">
        <v>19425</v>
      </c>
      <c r="P58" s="55">
        <v>6475</v>
      </c>
      <c r="Q58" s="55">
        <v>6475</v>
      </c>
      <c r="R58" s="55">
        <v>6475</v>
      </c>
      <c r="S58" s="57">
        <v>19425</v>
      </c>
      <c r="T58" s="55">
        <v>6475</v>
      </c>
      <c r="U58" s="55">
        <v>6475</v>
      </c>
      <c r="V58" s="55">
        <v>6475</v>
      </c>
      <c r="W58" s="57">
        <v>19425</v>
      </c>
      <c r="X58" s="35"/>
      <c r="Y58" s="38">
        <v>77700</v>
      </c>
    </row>
    <row r="59" spans="1:25" x14ac:dyDescent="0.2">
      <c r="A59" s="36"/>
      <c r="B59" s="46" t="s">
        <v>31</v>
      </c>
      <c r="C59" s="35"/>
      <c r="D59" s="84">
        <v>0</v>
      </c>
      <c r="E59" s="48"/>
      <c r="F59" s="48"/>
      <c r="G59" s="48"/>
      <c r="H59" s="47">
        <v>217532.77083333334</v>
      </c>
      <c r="I59" s="47">
        <v>217532.77083333334</v>
      </c>
      <c r="J59" s="47">
        <v>217532.77083333334</v>
      </c>
      <c r="K59" s="47">
        <v>652598.3125</v>
      </c>
      <c r="L59" s="47">
        <v>289222.01302083331</v>
      </c>
      <c r="M59" s="47">
        <v>217532.77083333334</v>
      </c>
      <c r="N59" s="47">
        <v>217532.77083333334</v>
      </c>
      <c r="O59" s="47">
        <v>724287.5546875</v>
      </c>
      <c r="P59" s="47">
        <v>289222.01302083331</v>
      </c>
      <c r="Q59" s="47">
        <v>217532.77083333334</v>
      </c>
      <c r="R59" s="47">
        <v>217532.77083333334</v>
      </c>
      <c r="S59" s="47">
        <v>724287.5546875</v>
      </c>
      <c r="T59" s="47">
        <v>217532.77083333334</v>
      </c>
      <c r="U59" s="47">
        <v>217532.77083333334</v>
      </c>
      <c r="V59" s="47">
        <v>217532.77083333334</v>
      </c>
      <c r="W59" s="47">
        <v>652598.3125</v>
      </c>
      <c r="X59" s="35"/>
      <c r="Y59" s="37">
        <v>2753771.734375</v>
      </c>
    </row>
    <row r="60" spans="1:25" x14ac:dyDescent="0.2">
      <c r="A60" s="36"/>
      <c r="B60" s="43"/>
      <c r="C60" s="35"/>
      <c r="D60" s="8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35"/>
    </row>
    <row r="61" spans="1:25" x14ac:dyDescent="0.2">
      <c r="A61" s="36"/>
      <c r="B61" s="46" t="s">
        <v>117</v>
      </c>
      <c r="C61" s="35"/>
      <c r="D61" s="84">
        <v>0</v>
      </c>
      <c r="E61" s="48"/>
      <c r="F61" s="48"/>
      <c r="G61" s="48"/>
      <c r="H61" s="47">
        <v>944822.90852864587</v>
      </c>
      <c r="I61" s="47">
        <v>1309317.741861979</v>
      </c>
      <c r="J61" s="47">
        <v>1398162.1863064237</v>
      </c>
      <c r="K61" s="47">
        <v>3652302.8366970485</v>
      </c>
      <c r="L61" s="47">
        <v>1424851.4284939237</v>
      </c>
      <c r="M61" s="47">
        <v>1351412.1863064237</v>
      </c>
      <c r="N61" s="47">
        <v>1351412.1863064237</v>
      </c>
      <c r="O61" s="47">
        <v>4127675.801106771</v>
      </c>
      <c r="P61" s="47">
        <v>1423101.4284939237</v>
      </c>
      <c r="Q61" s="47">
        <v>1351412.1863064237</v>
      </c>
      <c r="R61" s="47">
        <v>1351412.1863064237</v>
      </c>
      <c r="S61" s="47">
        <v>4125925.801106771</v>
      </c>
      <c r="T61" s="47">
        <v>1351412.1863064237</v>
      </c>
      <c r="U61" s="47">
        <v>1356662.1863064237</v>
      </c>
      <c r="V61" s="47">
        <v>1628812.5751953125</v>
      </c>
      <c r="W61" s="59">
        <v>4336886.9478081595</v>
      </c>
      <c r="X61" s="35"/>
      <c r="Y61" s="38">
        <v>16242791.38671875</v>
      </c>
    </row>
    <row r="62" spans="1:25" ht="12.75" customHeight="1" x14ac:dyDescent="0.2">
      <c r="A62" s="49" t="s">
        <v>118</v>
      </c>
      <c r="B62" s="46"/>
      <c r="C62" s="35"/>
      <c r="D62" s="84">
        <v>0</v>
      </c>
      <c r="E62" s="48"/>
      <c r="F62" s="48"/>
      <c r="G62" s="48"/>
      <c r="H62" s="47">
        <v>278660.6188151039</v>
      </c>
      <c r="I62" s="47">
        <v>-62575.331269498216</v>
      </c>
      <c r="J62" s="47">
        <v>-125000.2846093094</v>
      </c>
      <c r="K62" s="47">
        <v>91085.002936296165</v>
      </c>
      <c r="L62" s="47">
        <v>-151689.5267968094</v>
      </c>
      <c r="M62" s="47">
        <v>315293.929402143</v>
      </c>
      <c r="N62" s="47">
        <v>-25542.894650147529</v>
      </c>
      <c r="O62" s="47">
        <v>138061.50795518653</v>
      </c>
      <c r="P62" s="47">
        <v>-97232.136837647529</v>
      </c>
      <c r="Q62" s="47">
        <v>-25542.894650147529</v>
      </c>
      <c r="R62" s="47">
        <v>-25542.894650147529</v>
      </c>
      <c r="S62" s="47">
        <v>-148317.92613794236</v>
      </c>
      <c r="T62" s="47">
        <v>-25542.894650147529</v>
      </c>
      <c r="U62" s="47">
        <v>-30792.894650147529</v>
      </c>
      <c r="V62" s="47">
        <v>-336340.43961828924</v>
      </c>
      <c r="W62" s="47">
        <v>-392676.22891858406</v>
      </c>
      <c r="X62" s="35"/>
      <c r="Y62" s="37">
        <v>-311847.64416504372</v>
      </c>
    </row>
    <row r="63" spans="1:25" ht="12.75" customHeight="1" x14ac:dyDescent="0.2">
      <c r="A63" s="49"/>
      <c r="B63" s="43"/>
      <c r="C63" s="35"/>
      <c r="D63" s="87"/>
      <c r="E63" s="48"/>
      <c r="F63" s="48"/>
      <c r="G63" s="48"/>
      <c r="H63" s="60"/>
      <c r="I63" s="60"/>
      <c r="J63" s="60"/>
      <c r="K63" s="48"/>
      <c r="L63" s="60"/>
      <c r="M63" s="60"/>
      <c r="N63" s="60"/>
      <c r="O63" s="48"/>
      <c r="P63" s="60"/>
      <c r="Q63" s="60"/>
      <c r="R63" s="60"/>
      <c r="S63" s="48"/>
      <c r="T63" s="60"/>
      <c r="U63" s="60"/>
      <c r="V63" s="60"/>
      <c r="W63" s="48"/>
      <c r="X63" s="35"/>
    </row>
    <row r="64" spans="1:25" x14ac:dyDescent="0.2">
      <c r="A64" s="49" t="s">
        <v>32</v>
      </c>
      <c r="B64" s="46"/>
      <c r="C64" s="35"/>
      <c r="D64" s="84">
        <v>0</v>
      </c>
      <c r="E64" s="64"/>
      <c r="F64" s="64"/>
      <c r="G64" s="64"/>
      <c r="H64" s="63">
        <v>278660.6188151039</v>
      </c>
      <c r="I64" s="63">
        <v>-62575.331269498216</v>
      </c>
      <c r="J64" s="63">
        <v>-125000.2846093094</v>
      </c>
      <c r="K64" s="63">
        <v>91085.002936296165</v>
      </c>
      <c r="L64" s="63">
        <v>-151689.5267968094</v>
      </c>
      <c r="M64" s="63">
        <v>315293.929402143</v>
      </c>
      <c r="N64" s="63">
        <v>-25542.894650147529</v>
      </c>
      <c r="O64" s="63">
        <v>138061.50795518653</v>
      </c>
      <c r="P64" s="63">
        <v>-97232.136837647529</v>
      </c>
      <c r="Q64" s="63">
        <v>-25542.894650147529</v>
      </c>
      <c r="R64" s="63">
        <v>-25542.894650147529</v>
      </c>
      <c r="S64" s="63">
        <v>-148317.92613794236</v>
      </c>
      <c r="T64" s="63">
        <v>-25542.894650147529</v>
      </c>
      <c r="U64" s="63">
        <v>-30792.894650147529</v>
      </c>
      <c r="V64" s="63">
        <v>-336340.43961828924</v>
      </c>
      <c r="W64" s="63">
        <v>-392676.22891858406</v>
      </c>
      <c r="X64" s="65"/>
      <c r="Y64" s="66">
        <v>-311847.64416504372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Enrollment</vt:lpstr>
      <vt:lpstr>Annual Budget</vt:lpstr>
      <vt:lpstr>References</vt:lpstr>
      <vt:lpstr>'Annual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Marks</dc:creator>
  <cp:lastModifiedBy>Dan Theisen</cp:lastModifiedBy>
  <cp:lastPrinted>2016-11-10T20:34:43Z</cp:lastPrinted>
  <dcterms:created xsi:type="dcterms:W3CDTF">2015-03-09T19:17:40Z</dcterms:created>
  <dcterms:modified xsi:type="dcterms:W3CDTF">2018-07-06T18:21:33Z</dcterms:modified>
</cp:coreProperties>
</file>