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ISP" sheetId="1" r:id="rId1"/>
  </sheets>
  <externalReferences>
    <externalReference r:id="rId2"/>
  </externalReferences>
  <definedNames>
    <definedName name="_7027AC9C059748c8A1CB672677814313_UserDefaultSettings_0" hidden="1">#VALUE!</definedName>
    <definedName name="_7027AC9C059748c8A1CB672677814313_UserDefaultSettings_1" hidden="1">"e&gt;_x000D_
    &lt;FontColor&gt;-1&lt;/FontColor&gt;_x000D_
    &lt;FontSize&gt;8&lt;/FontSize&gt;_x000D_
    &lt;FontBold&gt;false&lt;/FontBold&gt;_x000D_
    &lt;FontItalic&gt;false&lt;/FontItalic&gt;_x000D_
    &lt;FontUnderlined&gt;false&lt;/FontUnderlined&gt;_x000D_
  &lt;/TableDimensionCaption&gt;_x000D_
  &lt;TableBandColor&gt;49&lt;/TableBandColor&gt;_x000D_
  &lt;TableBandS"&amp;"ize&gt;2&lt;/TableBandSize&gt;_x000D_
  &lt;TableFormatNonLeafRowMembersBold&gt;false&lt;/TableFormatNonLeafRowMembersBold&gt;_x000D_
  &lt;TableFormatNonLeafColumnMembersBold&gt;false&lt;/TableFormatNonLeafColumnMembersBold&gt;_x000D_
  &lt;TableFormatNonLeafRowCellsBold&gt;false&lt;/TableFormatNonLeafRowCellsBol"&amp;"d&gt;_x000D_
  &lt;TableFormatNonLeafColumnCellsBold&gt;false&lt;/TableFormatNonLeafColumnCellsBold&gt;_x000D_
  &lt;TableGridColor&gt;15&lt;/TableGridColor&gt;_x000D_
  &lt;ChartTableRowAxisLabelDirection&gt;90&lt;/ChartTableRowAxisLabelDirection&gt;_x000D_
&lt;/UserSettings&gt;"</definedName>
    <definedName name="_7027AC9C059748c8A1CB672677814313_UserDefaultSettings_Count" hidden="1">2</definedName>
    <definedName name="ActMap">[1]Accounts!$D$2:$L$386</definedName>
    <definedName name="BudgetVersion">[1]SETUP!$D$8</definedName>
    <definedName name="CFT">[1]Calendarization!$B$7:$N$148</definedName>
    <definedName name="Classrooms">[1]POP!$H$45:$AZ$45</definedName>
    <definedName name="CompAccount">'[1]Dashboard Prep'!$A$78</definedName>
    <definedName name="CompAccounts">[1]COMP!$D$8:$D$203</definedName>
    <definedName name="CompQuartileExp">'[1]Dashboard Prep'!$C$69:$C$74</definedName>
    <definedName name="CompQuartileRev">'[1]Dashboard Prep'!$B$69:$B$74</definedName>
    <definedName name="CompValues">[1]COMP!$H$7:$N$7</definedName>
    <definedName name="fte">'[1]Exp-Per'!$H$260:$AZ$260</definedName>
    <definedName name="fteGeneralAdmin">'[1]Exp-Per'!$H$259:$AZ$259</definedName>
    <definedName name="fteOtherCurricular">'[1]Exp-Per'!$H$258:$AZ$258</definedName>
    <definedName name="fteTeachersAll">'[1]Exp-Per'!$H$251:$AZ$251</definedName>
    <definedName name="HTML1_1" hidden="1">"[FCFF3]Sheet1!$A$1:$L$34"</definedName>
    <definedName name="HTML1_10" hidden="1">""</definedName>
    <definedName name="HTML1_11" hidden="1">1</definedName>
    <definedName name="HTML1_12" hidden="1">"Aswath:Adobe SiteMillª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Infl">'[1]Exp-Per'!$H$9</definedName>
    <definedName name="PPFFacilityAllotmentNonResidential">'[1]PPF Inputs'!$H$13:$AZ$13</definedName>
    <definedName name="PPFFacilityAllotmentResidential">'[1]PPF Inputs'!$H$14:$AZ$14</definedName>
    <definedName name="PPFPayment01">'[1]PPF Inputs'!$H$58:$AZ$58</definedName>
    <definedName name="PPFPayment02">'[1]PPF Inputs'!$H$59:$AZ$59</definedName>
    <definedName name="PPFPayment03">'[1]PPF Inputs'!$H$60:$AZ$60</definedName>
    <definedName name="PPFPayment04">'[1]PPF Inputs'!$H$61:$AZ$61</definedName>
    <definedName name="PPFPayment05">'[1]PPF Inputs'!$H$62:$AZ$62</definedName>
    <definedName name="PPFPayment06">'[1]PPF Inputs'!$H$63:$AZ$63</definedName>
    <definedName name="PPFPayment07">'[1]PPF Inputs'!$H$64:$AZ$64</definedName>
    <definedName name="PPFPayment08">'[1]PPF Inputs'!$H$65:$AZ$65</definedName>
    <definedName name="PPFPayment09">'[1]PPF Inputs'!$H$66:$AZ$66</definedName>
    <definedName name="PPFPayment10">'[1]PPF Inputs'!$H$67:$AZ$67</definedName>
    <definedName name="PPFPayment11">'[1]PPF Inputs'!$H$68:$AZ$68</definedName>
    <definedName name="PPFPayment12">'[1]PPF Inputs'!$H$69:$AZ$69</definedName>
    <definedName name="PPFPaymentAdult">'[1]PPF Inputs'!$H$72:$AZ$72</definedName>
    <definedName name="PPFPaymentAlternative">'[1]PPF Inputs'!$H$70:$AZ$70</definedName>
    <definedName name="PPFPaymentAtRisk">'[1]PPF Inputs'!$H$87:$AZ$87</definedName>
    <definedName name="PPFPaymentESY1">'[1]PPF Inputs'!$H$89:$AZ$89</definedName>
    <definedName name="PPFPaymentESY2">'[1]PPF Inputs'!$H$90:$AZ$90</definedName>
    <definedName name="PPFPaymentESY3">'[1]PPF Inputs'!$H$91:$AZ$91</definedName>
    <definedName name="PPFPaymentESY4">'[1]PPF Inputs'!$H$92:$AZ$92</definedName>
    <definedName name="PPFPaymentK">'[1]PPF Inputs'!$H$57:$AZ$57</definedName>
    <definedName name="PPFPaymentLEPNEP">'[1]PPF Inputs'!$H$84:$AZ$84</definedName>
    <definedName name="PPFPaymentLEPNEPResidential">'[1]PPF Inputs'!$H$85:$AZ$85</definedName>
    <definedName name="PPFPaymentPK">'[1]PPF Inputs'!$H$56:$AZ$56</definedName>
    <definedName name="PPFPaymentPS">'[1]PPF Inputs'!$H$55:$AZ$55</definedName>
    <definedName name="PPFPaymentResidential">'[1]PPF Inputs'!$H$86:$AZ$86</definedName>
    <definedName name="PPFPaymentSpecialEd">'[1]PPF Inputs'!$H$71:$AZ$71</definedName>
    <definedName name="PPFPaymentSpEd1">'[1]PPF Inputs'!$H$73:$AZ$73</definedName>
    <definedName name="PPFPaymentSpEd2">'[1]PPF Inputs'!$H$74:$AZ$74</definedName>
    <definedName name="PPFPaymentSpEd3">'[1]PPF Inputs'!$H$75:$AZ$75</definedName>
    <definedName name="PPFPaymentSpEd4">'[1]PPF Inputs'!$H$76:$AZ$76</definedName>
    <definedName name="PPFPaymentSpEdAttorneyFees">'[1]PPF Inputs'!$H$79:$AZ$79</definedName>
    <definedName name="PPFPaymentSpEdBlackmanJones">'[1]PPF Inputs'!$H$78:$AZ$78</definedName>
    <definedName name="PPFPaymentSpEdCapacity">'[1]PPF Inputs'!$H$77:$AZ$77</definedName>
    <definedName name="PPFPaymentSpEdResidential1">'[1]PPF Inputs'!$H$80:$AZ$80</definedName>
    <definedName name="PPFPaymentSpEdResidential2">'[1]PPF Inputs'!$H$81:$BA$81</definedName>
    <definedName name="PPFPaymentSpEdResidential3">'[1]PPF Inputs'!$H$82:$AZ$82</definedName>
    <definedName name="PPFPaymentSpEdResidential4">'[1]PPF Inputs'!$H$83:$AZ$83</definedName>
    <definedName name="PSE">[1]POP!$L$188</definedName>
    <definedName name="PSEs">[1]POP!$H$188:$AZ$188</definedName>
    <definedName name="SalInfl">'[1]Exp-Per'!$H$10:$AZ$10</definedName>
    <definedName name="SchoolName">[1]SETUP!$D$7</definedName>
    <definedName name="SchoolVariables">[1]SETUP!$Z$5:$AD$72</definedName>
    <definedName name="SetupBudgetYears">[1]SETUP!$H$17:$J$61</definedName>
    <definedName name="SGI">[1]POP!$H$73:$AZ$73</definedName>
    <definedName name="SquareFeet">'[1]Exp-Occ'!$H$9:$AZ$9</definedName>
    <definedName name="StudentGrowth">[1]POP!$H$72:$AZ$72</definedName>
    <definedName name="Students">[1]POP!$H$70:$AZ$70</definedName>
    <definedName name="Students01">[1]POP!$H$54:$AZ$54</definedName>
    <definedName name="Students02">[1]POP!$H$55:$AZ$55</definedName>
    <definedName name="Students03">[1]POP!$H$56:$AZ$56</definedName>
    <definedName name="Students04">[1]POP!$H$57:$AZ$57</definedName>
    <definedName name="Students05">[1]POP!$H$58:$AZ$58</definedName>
    <definedName name="Students06">[1]POP!$H$59:$AZ$59</definedName>
    <definedName name="Students07">[1]POP!$H$60:$AZ$60</definedName>
    <definedName name="Students08">[1]POP!$H$61:$AZ$61</definedName>
    <definedName name="Students09">[1]POP!$H$62:$AZ$62</definedName>
    <definedName name="Students10">[1]POP!$H$63:$AZ$63</definedName>
    <definedName name="Students11">[1]POP!$H$64:$AZ$64</definedName>
    <definedName name="Students12">[1]POP!$H$65:$AZ$65</definedName>
    <definedName name="StudentsAdult">[1]POP!$H$68:$AZ$68</definedName>
    <definedName name="StudentsAlternative">[1]POP!$H$66:$AZ$66</definedName>
    <definedName name="StudentsAtRisk">[1]POP!$H$118:$AZ$118</definedName>
    <definedName name="StudentsDiscountNY">[1]POP!$L$75</definedName>
    <definedName name="StudentsDiscountOutYears">[1]POP!$M$75</definedName>
    <definedName name="StudentsESY1">[1]POP!$H$95:$AZ$95</definedName>
    <definedName name="StudentsESY2">[1]POP!$H$96:$AZ$96</definedName>
    <definedName name="StudentsESY3">[1]POP!$H$97:$AZ$97</definedName>
    <definedName name="StudentsESY4">[1]POP!$H$98:$AZ$98</definedName>
    <definedName name="StudentsFacilityNonResidential">[1]POP!$H$122:$AZ$122</definedName>
    <definedName name="StudentsFacilityResidential">[1]POP!$H$123:$AZ$123</definedName>
    <definedName name="StudentsK">[1]POP!$H$53:$AZ$53</definedName>
    <definedName name="StudentsK12">[1]POP!$H$129:$AZ$129</definedName>
    <definedName name="StudentsLEPNEP">[1]POP!$H$102:$AZ$102</definedName>
    <definedName name="StudentsLEPNEPResidential">[1]POP!$H$115:$AZ$115</definedName>
    <definedName name="StudentsPK">[1]POP!$H$52:$AZ$52</definedName>
    <definedName name="StudentsPS">[1]POP!$H$51:$AZ$51</definedName>
    <definedName name="StudentsPSK">[1]POP!$H$128:$AZ$128</definedName>
    <definedName name="StudentsResidential">[1]POP!$H$106:$AZ$106</definedName>
    <definedName name="StudentsSpecialEdSchool">[1]POP!$H$67:$AZ$67</definedName>
    <definedName name="StudentsSpEdLevel1">[1]POP!$H$80:$AZ$80</definedName>
    <definedName name="StudentsSpEdLevel2">[1]POP!$H$81:$AZ$81</definedName>
    <definedName name="StudentsSpEdLevel3">[1]POP!$H$82:$AZ$82</definedName>
    <definedName name="StudentsSpEdLevel4">[1]POP!$H$83:$AZ$83</definedName>
    <definedName name="StudentsSpEdResidentialLevel1">[1]POP!$H$109:$AZ$109</definedName>
    <definedName name="StudentsSpEdResidentialLevel2">[1]POP!$H$110:$AZ$110</definedName>
    <definedName name="StudentsSpEdResidentialLevel3">[1]POP!$H$111:$AZ$111</definedName>
    <definedName name="StudentsSpEdResidentialLevel4">[1]POP!$H$112:$AZ$112</definedName>
    <definedName name="StudentsSpEdTotal">[1]POP!$H$84:$AZ$84</definedName>
    <definedName name="StudentsSpEdWeighted">[1]POP!$H$85:$AZ$85</definedName>
    <definedName name="StudentsTitleI">[1]POP!$H$133:$AZ$133</definedName>
    <definedName name="TotalExpenses">[1]IS2!$H$41:$BA$41</definedName>
    <definedName name="TotalRevenue">[1]IS2!$H$23:$BA$23</definedName>
    <definedName name="YearCashFlow">[1]SETUP!$D$12</definedName>
    <definedName name="YearCurrent">[1]SETUP!$D$10</definedName>
    <definedName name="YearLocationReport">[1]SETUP!$J$11</definedName>
    <definedName name="YearNext">[1]SETUP!$D$11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1" l="1"/>
  <c r="E43" i="1"/>
  <c r="E42" i="1" l="1"/>
</calcChain>
</file>

<file path=xl/sharedStrings.xml><?xml version="1.0" encoding="utf-8"?>
<sst xmlns="http://schemas.openxmlformats.org/spreadsheetml/2006/main" count="69" uniqueCount="69">
  <si>
    <t>Income Statement</t>
  </si>
  <si>
    <t>Revenue</t>
  </si>
  <si>
    <t>Per Pupil Charter Payments</t>
  </si>
  <si>
    <t>Per Pupil Facilities Allowance</t>
  </si>
  <si>
    <t>Federal Entitlements</t>
  </si>
  <si>
    <t>Other Government Funding/Grants</t>
  </si>
  <si>
    <t>Private Grants and Donations</t>
  </si>
  <si>
    <t>Activity Fees</t>
  </si>
  <si>
    <t>Other Income</t>
  </si>
  <si>
    <t>Total Revenue</t>
  </si>
  <si>
    <t>Operating Expense</t>
  </si>
  <si>
    <t>Personnel Salaries and Benefits</t>
  </si>
  <si>
    <t>Principal/Executive Salary</t>
  </si>
  <si>
    <t>Teachers Salaries</t>
  </si>
  <si>
    <t>Special Education Salaries</t>
  </si>
  <si>
    <t>Summer School Salaries</t>
  </si>
  <si>
    <t>Teacher Aides/Assistants Salaries</t>
  </si>
  <si>
    <t>Before/After Care Salaries</t>
  </si>
  <si>
    <t>Other Education Professionals Salaries</t>
  </si>
  <si>
    <t>Business/Operations Salaries</t>
  </si>
  <si>
    <t>Clerical Salaries</t>
  </si>
  <si>
    <t>Custodial Salaries</t>
  </si>
  <si>
    <t>Other Staff Salaries</t>
  </si>
  <si>
    <t>Employee Benefits</t>
  </si>
  <si>
    <t xml:space="preserve">Contracted Staff </t>
  </si>
  <si>
    <t>Staff Development Expense</t>
  </si>
  <si>
    <t>Total Personnel Salaries and Benefits</t>
  </si>
  <si>
    <t>Direct Student Expense</t>
  </si>
  <si>
    <t>Textbooks</t>
  </si>
  <si>
    <t>Student Supplies and Materials</t>
  </si>
  <si>
    <t>Library and Media Center Materials</t>
  </si>
  <si>
    <t>Student Assessment Materials</t>
  </si>
  <si>
    <t>Contracted Student Services</t>
  </si>
  <si>
    <t>Miscellaneous Student Expense</t>
  </si>
  <si>
    <t>Total Direct Student Expense</t>
  </si>
  <si>
    <t>Occupancy Expenses</t>
  </si>
  <si>
    <t>Rent</t>
  </si>
  <si>
    <t>Building Maintenance and Repairs</t>
  </si>
  <si>
    <t>Utilities</t>
  </si>
  <si>
    <t>Janitorial Supplies</t>
  </si>
  <si>
    <t>Contracted Building Services</t>
  </si>
  <si>
    <t>Total Occupancy Expenses</t>
  </si>
  <si>
    <t>Office Expenses</t>
  </si>
  <si>
    <t>Office Supplies and Materials</t>
  </si>
  <si>
    <t>Office Equipment Rental and Maintenance</t>
  </si>
  <si>
    <t>Telephone/Telecommunications</t>
  </si>
  <si>
    <t>Legal, Accounting and Payroll Services</t>
  </si>
  <si>
    <t>Printing and Copying</t>
  </si>
  <si>
    <t>Postage and Shipping</t>
  </si>
  <si>
    <t>Other</t>
  </si>
  <si>
    <t>Total Office Expenses</t>
  </si>
  <si>
    <t>General Expenses</t>
  </si>
  <si>
    <t>Insurance</t>
  </si>
  <si>
    <t>Transportation</t>
  </si>
  <si>
    <t>Food Service</t>
  </si>
  <si>
    <t>Administration Fee (to PCSB)</t>
  </si>
  <si>
    <t>Management Fee</t>
  </si>
  <si>
    <t>Interest Expense</t>
  </si>
  <si>
    <t>Other General Expense</t>
  </si>
  <si>
    <t>Total General Expenses</t>
  </si>
  <si>
    <t>Total Ordinary Expenses</t>
  </si>
  <si>
    <t>Depreciation</t>
  </si>
  <si>
    <t>Depreciation Expense</t>
  </si>
  <si>
    <t>Total Depreciation</t>
  </si>
  <si>
    <t>Total Expenses</t>
  </si>
  <si>
    <t>Net Income</t>
  </si>
  <si>
    <t>PCSB Financials (ISP), v2.5</t>
  </si>
  <si>
    <t>Excel Academy Public Charter School</t>
  </si>
  <si>
    <t>SY17-18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</si>
</sst>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2" x14ac:knownFonts="1">
    <font>
      <sz val="10"/>
      <name val="Arial"/>
      <family val="2"/>
    </font>
    <font>
      <sz val="10"/>
      <name val="Arial"/>
      <family val="2"/>
    </font>
    <font>
      <sz val="8"/>
      <name val="Arial"/>
      <family val="2"/>
    </font>
    <font>
      <sz val="8"/>
      <color theme="3" tint="0.79998168889431442"/>
      <name val="Arial"/>
      <family val="2"/>
    </font>
    <font>
      <b/>
      <sz val="12"/>
      <name val="Arial Black"/>
      <family val="2"/>
    </font>
    <font>
      <sz val="8"/>
      <color rgb="FF000000"/>
      <name val="Arial"/>
      <family val="2"/>
    </font>
    <font>
      <b/>
      <sz val="10"/>
      <name val="Arial"/>
      <family val="2"/>
    </font>
    <font>
      <b/>
      <sz val="8"/>
      <name val="Arial"/>
      <family val="2"/>
    </font>
    <font>
      <b/>
      <sz val="8"/>
      <color indexed="9"/>
      <name val="Arial"/>
      <family val="2"/>
    </font>
    <font>
      <b/>
      <u/>
      <sz val="8"/>
      <name val="Arial"/>
      <family val="2"/>
    </font>
    <font>
      <b/>
      <sz val="8"/>
      <color indexed="8"/>
      <name val="Arial"/>
      <family val="2"/>
    </font>
    <font>
      <sz val="8"/>
      <color indexed="8"/>
      <name val="Arial"/>
      <family val="2"/>
    </font>
  </fonts>
  <fills count="4">
    <fill>
      <patternFill patternType="none"/>
    </fill>
    <fill>
      <patternFill patternType="gray125"/>
    </fill>
    <fill>
      <patternFill patternType="solid">
        <fgColor theme="3" tint="0.79998168889431442"/>
        <bgColor indexed="64"/>
      </patternFill>
    </fill>
    <fill>
      <patternFill patternType="solid">
        <fgColor indexed="63"/>
        <bgColor indexed="64"/>
      </patternFill>
    </fill>
  </fills>
  <borders count="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43" fontId="1" fillId="0" borderId="0" applyFont="0" applyFill="0" applyBorder="0" applyAlignment="0" applyProtection="0"/>
  </cellStyleXfs>
  <cellXfs count="24">
    <xf numFmtId="0" fontId="0" fillId="0" borderId="0" xfId="0"/>
    <xf numFmtId="0" fontId="2" fillId="0" borderId="0" xfId="0" applyFont="1" applyFill="1"/>
    <xf numFmtId="0" fontId="3" fillId="2" borderId="0" xfId="0" applyFont="1" applyFill="1"/>
    <xf numFmtId="0" fontId="4" fillId="0" borderId="0" xfId="0" applyFont="1"/>
    <xf numFmtId="49" fontId="5" fillId="0" borderId="0" xfId="0" applyNumberFormat="1" applyFont="1" applyBorder="1"/>
    <xf numFmtId="0" fontId="6" fillId="0" borderId="0" xfId="0" applyFont="1"/>
    <xf numFmtId="49" fontId="5" fillId="0" borderId="0" xfId="0" applyNumberFormat="1" applyFont="1"/>
    <xf numFmtId="0" fontId="2" fillId="0" borderId="0" xfId="0" applyFont="1"/>
    <xf numFmtId="164" fontId="8" fillId="3" borderId="1" xfId="1" applyNumberFormat="1" applyFont="1" applyFill="1" applyBorder="1"/>
    <xf numFmtId="164" fontId="8" fillId="3" borderId="2" xfId="1" applyNumberFormat="1" applyFont="1" applyFill="1" applyBorder="1"/>
    <xf numFmtId="0" fontId="8" fillId="3" borderId="2" xfId="0" applyFont="1" applyFill="1" applyBorder="1" applyAlignment="1">
      <alignment horizontal="center"/>
    </xf>
    <xf numFmtId="0" fontId="0" fillId="0" borderId="0" xfId="0" quotePrefix="1"/>
    <xf numFmtId="0" fontId="7" fillId="0" borderId="3" xfId="0" applyFont="1" applyBorder="1"/>
    <xf numFmtId="0" fontId="9" fillId="0" borderId="0" xfId="0" applyFont="1" applyFill="1"/>
    <xf numFmtId="49" fontId="10" fillId="0" borderId="3" xfId="0" applyNumberFormat="1" applyFont="1" applyBorder="1"/>
    <xf numFmtId="0" fontId="2" fillId="0" borderId="0" xfId="0" applyFont="1" applyBorder="1"/>
    <xf numFmtId="164" fontId="11" fillId="0" borderId="0" xfId="1" applyNumberFormat="1" applyFont="1" applyBorder="1"/>
    <xf numFmtId="0" fontId="7" fillId="0" borderId="1" xfId="0" applyFont="1" applyBorder="1"/>
    <xf numFmtId="0" fontId="7" fillId="0" borderId="2" xfId="0" applyFont="1" applyBorder="1"/>
    <xf numFmtId="164" fontId="7" fillId="0" borderId="2" xfId="0" applyNumberFormat="1" applyFont="1" applyBorder="1"/>
    <xf numFmtId="0" fontId="0" fillId="0" borderId="3" xfId="0" applyBorder="1"/>
    <xf numFmtId="49" fontId="11" fillId="0" borderId="3" xfId="0" applyNumberFormat="1" applyFont="1" applyBorder="1"/>
    <xf numFmtId="49" fontId="10" fillId="0" borderId="1" xfId="0" applyNumberFormat="1" applyFont="1" applyBorder="1"/>
    <xf numFmtId="0" fontId="2" fillId="0" borderId="2" xfId="0" applyFont="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mcbayne/Downloads/EXL%20Budget%20SY17-18%20v2.5%20-%20BOARD%20APPRO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Temp"/>
      <sheetName val="DASHBOARD"/>
      <sheetName val="COMP"/>
      <sheetName val="FAR"/>
      <sheetName val="IS4Chk"/>
      <sheetName val="IS2"/>
      <sheetName val="BS"/>
      <sheetName val="IS4"/>
      <sheetName val="IS4Cus"/>
      <sheetName val="IS4m"/>
      <sheetName val="IS3"/>
      <sheetName val="IS4L"/>
      <sheetName val="IS2F"/>
      <sheetName val="IS4F"/>
      <sheetName val="IS2L"/>
      <sheetName val="IS2D"/>
      <sheetName val="IS4D"/>
      <sheetName val="IS2P"/>
      <sheetName val="IS4P"/>
      <sheetName val="ISP"/>
      <sheetName val="ISPm"/>
      <sheetName val="POP"/>
      <sheetName val="PPF Inputs"/>
      <sheetName val="Rev-Loc"/>
      <sheetName val="Rev-Fed"/>
      <sheetName val="NCLB,IDEA"/>
      <sheetName val="Rev-Oth"/>
      <sheetName val="STAFF-LEA"/>
      <sheetName val="STAFF"/>
      <sheetName val="Exp-Per"/>
      <sheetName val="VENDORS"/>
      <sheetName val="Exp-Occ"/>
      <sheetName val="Exp-Stu"/>
      <sheetName val="Exp-Ofc"/>
      <sheetName val="Exp-BS"/>
      <sheetName val="HIS4-CY"/>
      <sheetName val="FADepr"/>
      <sheetName val="HIS4-PY"/>
      <sheetName val="HBS4"/>
      <sheetName val="SETUP"/>
      <sheetName val="Data"/>
      <sheetName val="DataF"/>
      <sheetName val="Department"/>
      <sheetName val="Accounts"/>
      <sheetName val="Calendarization"/>
      <sheetName val="Class"/>
      <sheetName val="App1"/>
      <sheetName val="App2"/>
      <sheetName val="Icons"/>
      <sheetName val="Dashboard Prep"/>
      <sheetName val="Programs Prep"/>
    </sheetNames>
    <sheetDataSet>
      <sheetData sheetId="0" refreshError="1"/>
      <sheetData sheetId="1" refreshError="1"/>
      <sheetData sheetId="2" refreshError="1"/>
      <sheetData sheetId="3">
        <row r="7">
          <cell r="I7" t="str">
            <v>Min</v>
          </cell>
          <cell r="J7" t="str">
            <v>Quartile 1</v>
          </cell>
          <cell r="K7" t="str">
            <v>Quartile 2</v>
          </cell>
          <cell r="L7" t="str">
            <v>Quartile 3</v>
          </cell>
          <cell r="M7" t="str">
            <v>Quartile 4</v>
          </cell>
        </row>
        <row r="10">
          <cell r="D10" t="str">
            <v>4000 · Per-pupil alloc</v>
          </cell>
        </row>
        <row r="11">
          <cell r="D11" t="str">
            <v>4010 · Per-pupil SpEd alloc</v>
          </cell>
        </row>
        <row r="12">
          <cell r="D12" t="str">
            <v>4011 · Per-pupil SpEd ESY</v>
          </cell>
        </row>
        <row r="13">
          <cell r="D13" t="str">
            <v>4020 · Per-pupil LEP/NEP alloc</v>
          </cell>
        </row>
        <row r="14">
          <cell r="D14" t="str">
            <v>4030 · Per-pupil summer alloc</v>
          </cell>
        </row>
        <row r="15">
          <cell r="D15" t="str">
            <v>4040 · Per-pupil At Risk</v>
          </cell>
        </row>
        <row r="16">
          <cell r="D16" t="str">
            <v>4050 · Per-pupil adjustment</v>
          </cell>
        </row>
        <row r="17">
          <cell r="D17" t="str">
            <v>4100 · Per-pupil facility alloc</v>
          </cell>
        </row>
        <row r="18">
          <cell r="D18" t="str">
            <v>4200 · Local grants</v>
          </cell>
        </row>
        <row r="19">
          <cell r="D19" t="str">
            <v>4210 · Local programs</v>
          </cell>
        </row>
        <row r="20">
          <cell r="D20" t="str">
            <v>Total State and Local Revenue</v>
          </cell>
        </row>
        <row r="22">
          <cell r="D22" t="str">
            <v>5000 · NCLB Title 1</v>
          </cell>
        </row>
        <row r="23">
          <cell r="D23" t="str">
            <v>5001 · NCLB Title 2</v>
          </cell>
        </row>
        <row r="24">
          <cell r="D24" t="str">
            <v>5002 · NCLB Title 3</v>
          </cell>
        </row>
        <row r="25">
          <cell r="D25" t="str">
            <v>5003 · IDEA 611</v>
          </cell>
        </row>
        <row r="26">
          <cell r="D26" t="str">
            <v>5004 · IDEA 619</v>
          </cell>
        </row>
        <row r="27">
          <cell r="D27" t="str">
            <v>5010 · Title Vb grants</v>
          </cell>
        </row>
        <row r="28">
          <cell r="D28" t="str">
            <v>5030 · Competitive federal grants</v>
          </cell>
        </row>
        <row r="29">
          <cell r="D29" t="str">
            <v>5100 · National school lunch prog</v>
          </cell>
        </row>
        <row r="30">
          <cell r="D30" t="str">
            <v>5103 · Donated Federal Commodities</v>
          </cell>
        </row>
        <row r="31">
          <cell r="D31" t="str">
            <v>5104 · Fresh fruit &amp; vegetables prog</v>
          </cell>
        </row>
        <row r="32">
          <cell r="D32" t="str">
            <v>5105 · Child &amp; Adult Care Food Program</v>
          </cell>
        </row>
        <row r="33">
          <cell r="D33" t="str">
            <v>5110 · E-rate program</v>
          </cell>
        </row>
        <row r="34">
          <cell r="D34" t="str">
            <v>5120 · Medicaid program</v>
          </cell>
        </row>
        <row r="35">
          <cell r="D35" t="str">
            <v>5130 · Child care subsidy program</v>
          </cell>
        </row>
        <row r="36">
          <cell r="D36" t="str">
            <v>Total Federal Revenue</v>
          </cell>
        </row>
        <row r="38">
          <cell r="D38" t="str">
            <v>6000 · Individual grants</v>
          </cell>
        </row>
        <row r="39">
          <cell r="D39" t="str">
            <v>6010 · Corporate/business grants</v>
          </cell>
        </row>
        <row r="40">
          <cell r="D40" t="str">
            <v>6020 · Foundation grants</v>
          </cell>
        </row>
        <row r="41">
          <cell r="D41" t="str">
            <v>6050 · Capital grants</v>
          </cell>
        </row>
        <row r="42">
          <cell r="D42" t="str">
            <v>6200 · Individual contributions</v>
          </cell>
        </row>
        <row r="43">
          <cell r="D43" t="str">
            <v>6210 · Corporate contributions</v>
          </cell>
        </row>
        <row r="44">
          <cell r="D44" t="str">
            <v>6220 · Foundation contributions</v>
          </cell>
        </row>
        <row r="45">
          <cell r="D45" t="str">
            <v>6230 · Special event contributions</v>
          </cell>
        </row>
        <row r="46">
          <cell r="D46" t="str">
            <v>Total Private Grants</v>
          </cell>
        </row>
        <row r="48">
          <cell r="D48" t="str">
            <v>6300 · Before care after care fees</v>
          </cell>
        </row>
        <row r="49">
          <cell r="D49" t="str">
            <v>6301 · Supplemental summer fees</v>
          </cell>
        </row>
        <row r="50">
          <cell r="D50" t="str">
            <v>6305 · Other program fees</v>
          </cell>
        </row>
        <row r="51">
          <cell r="D51" t="str">
            <v>6310 · Field trip fees</v>
          </cell>
        </row>
        <row r="52">
          <cell r="D52" t="str">
            <v>6320 · Club &amp; other fees</v>
          </cell>
        </row>
        <row r="53">
          <cell r="D53" t="str">
            <v>6400 · Paid meal sales</v>
          </cell>
        </row>
        <row r="54">
          <cell r="D54" t="str">
            <v>6410 · School store sales</v>
          </cell>
        </row>
        <row r="55">
          <cell r="D55" t="str">
            <v>6420 · Student/parent fundraising</v>
          </cell>
        </row>
        <row r="56">
          <cell r="D56" t="str">
            <v>6430 · Student uniform sales</v>
          </cell>
        </row>
        <row r="57">
          <cell r="D57" t="str">
            <v>6500 · Short-term investments</v>
          </cell>
        </row>
        <row r="58">
          <cell r="D58" t="str">
            <v>6510 · Dividends &amp; interest securities</v>
          </cell>
        </row>
        <row r="59">
          <cell r="D59" t="str">
            <v>6520 · Rental revenue</v>
          </cell>
        </row>
        <row r="60">
          <cell r="D60" t="str">
            <v>6530 · Realized gains/losses</v>
          </cell>
        </row>
        <row r="61">
          <cell r="D61" t="str">
            <v>6540 · Unrealized gains/losses</v>
          </cell>
        </row>
        <row r="62">
          <cell r="D62" t="str">
            <v>6560 · Miscellaneous revenue</v>
          </cell>
        </row>
        <row r="63">
          <cell r="D63" t="str">
            <v>6580 · Tuition</v>
          </cell>
        </row>
        <row r="64">
          <cell r="D64" t="str">
            <v>Total Earned Fees</v>
          </cell>
        </row>
        <row r="66">
          <cell r="D66" t="str">
            <v>6700 · Donated services revenue</v>
          </cell>
        </row>
        <row r="67">
          <cell r="D67" t="str">
            <v>6710 · Donated tangibles revenue</v>
          </cell>
        </row>
        <row r="68">
          <cell r="D68" t="str">
            <v>Total Donated Revenue</v>
          </cell>
        </row>
        <row r="73">
          <cell r="D73" t="str">
            <v>7000 · Leadership salaries</v>
          </cell>
        </row>
        <row r="74">
          <cell r="D74" t="str">
            <v>7010 · Teacher salaries</v>
          </cell>
        </row>
        <row r="75">
          <cell r="D75" t="str">
            <v>7011 · SpEd salaries</v>
          </cell>
        </row>
        <row r="76">
          <cell r="D76" t="str">
            <v>7012 · ELL teacher salaries</v>
          </cell>
        </row>
        <row r="77">
          <cell r="D77" t="str">
            <v>7013 · Specials salaries</v>
          </cell>
        </row>
        <row r="78">
          <cell r="D78" t="str">
            <v>7014 · Substitute salaries</v>
          </cell>
        </row>
        <row r="79">
          <cell r="D79" t="str">
            <v>7020 · Teacher aides salaries</v>
          </cell>
        </row>
        <row r="80">
          <cell r="D80" t="str">
            <v>7030 · Other curricular salaries</v>
          </cell>
        </row>
        <row r="81">
          <cell r="D81" t="str">
            <v>7080 · Curricular stipends</v>
          </cell>
        </row>
        <row r="82">
          <cell r="D82" t="str">
            <v>7090 · Curricular bonuses</v>
          </cell>
        </row>
        <row r="83">
          <cell r="D83" t="str">
            <v>7100 · Student support salaries</v>
          </cell>
        </row>
        <row r="84">
          <cell r="D84" t="str">
            <v>7110 · Instr staff support salaries</v>
          </cell>
        </row>
        <row r="85">
          <cell r="D85" t="str">
            <v>7120 · Clerical salaries</v>
          </cell>
        </row>
        <row r="86">
          <cell r="D86" t="str">
            <v>7130 · Business, operations salaries</v>
          </cell>
        </row>
        <row r="87">
          <cell r="D87" t="str">
            <v>7131 · IT staff salaries</v>
          </cell>
        </row>
        <row r="88">
          <cell r="D88" t="str">
            <v>7140 · Maintenance/custodial salaries</v>
          </cell>
        </row>
        <row r="89">
          <cell r="D89" t="str">
            <v>7150 · Security salaries</v>
          </cell>
        </row>
        <row r="90">
          <cell r="D90" t="str">
            <v>7160 · Other service salaries</v>
          </cell>
        </row>
        <row r="91">
          <cell r="D91" t="str">
            <v>7180 · Supplemental service stipends</v>
          </cell>
        </row>
        <row r="92">
          <cell r="D92" t="str">
            <v>7190 · Supplemental service bonuses</v>
          </cell>
        </row>
        <row r="93">
          <cell r="D93" t="str">
            <v>7200 · Program leadership salaries</v>
          </cell>
        </row>
        <row r="94">
          <cell r="D94" t="str">
            <v>7210 · Program staff salaries</v>
          </cell>
        </row>
        <row r="95">
          <cell r="D95" t="str">
            <v>7211 · Before care after care salaries</v>
          </cell>
        </row>
        <row r="96">
          <cell r="D96" t="str">
            <v>7212 · Summer school salaries</v>
          </cell>
        </row>
        <row r="97">
          <cell r="D97" t="str">
            <v>7220 · Staff program stipends</v>
          </cell>
        </row>
        <row r="98">
          <cell r="D98" t="str">
            <v>7280 · Program stipends</v>
          </cell>
        </row>
        <row r="99">
          <cell r="D99" t="str">
            <v>7290 · Program bonuses</v>
          </cell>
        </row>
        <row r="100">
          <cell r="D100" t="str">
            <v>7300 · Executive salaries</v>
          </cell>
        </row>
        <row r="101">
          <cell r="D101" t="str">
            <v>7310 · Development salaries</v>
          </cell>
        </row>
        <row r="102">
          <cell r="D102" t="str">
            <v>7380 · Exec, dev stipends</v>
          </cell>
        </row>
        <row r="103">
          <cell r="D103" t="str">
            <v>7390 · Exec, dev bonuses</v>
          </cell>
        </row>
        <row r="104">
          <cell r="D104" t="str">
            <v>Total Salaries</v>
          </cell>
        </row>
        <row r="106">
          <cell r="D106" t="str">
            <v>7400 · Retirement plan contrib</v>
          </cell>
        </row>
        <row r="107">
          <cell r="D107" t="str">
            <v>7405 · DCPS Retirement plan contrib</v>
          </cell>
        </row>
        <row r="108">
          <cell r="D108" t="str">
            <v>7410 · Health insurance</v>
          </cell>
        </row>
        <row r="109">
          <cell r="D109" t="str">
            <v>7420 · Life and disability insurance</v>
          </cell>
        </row>
        <row r="110">
          <cell r="D110" t="str">
            <v>7430 · Section 125 plan</v>
          </cell>
        </row>
        <row r="111">
          <cell r="D111" t="str">
            <v>7440 · Travel stipends</v>
          </cell>
        </row>
        <row r="112">
          <cell r="D112" t="str">
            <v>7460 · Workers' comp insurance</v>
          </cell>
        </row>
        <row r="113">
          <cell r="D113" t="str">
            <v>7500 · Social security &amp; medicare</v>
          </cell>
        </row>
        <row r="114">
          <cell r="D114" t="str">
            <v>7510 · State unemployment tax</v>
          </cell>
        </row>
        <row r="115">
          <cell r="D115" t="str">
            <v>7600 · Staff development (non-travel)</v>
          </cell>
        </row>
        <row r="116">
          <cell r="D116" t="str">
            <v>7605 · Tuition reimbursement</v>
          </cell>
        </row>
        <row r="117">
          <cell r="D117" t="str">
            <v>7610 · Staff development travel</v>
          </cell>
        </row>
        <row r="118">
          <cell r="D118" t="str">
            <v>Total Benefits and Taxes</v>
          </cell>
        </row>
        <row r="120">
          <cell r="D120" t="str">
            <v>7700 · Substitute contract staff</v>
          </cell>
        </row>
        <row r="121">
          <cell r="D121" t="str">
            <v>7710 · Temporary contract help</v>
          </cell>
        </row>
        <row r="122">
          <cell r="D122" t="str">
            <v>7711 · Curricular leased staff</v>
          </cell>
        </row>
        <row r="123">
          <cell r="D123" t="str">
            <v>7712 · Sup service leased staff</v>
          </cell>
        </row>
        <row r="124">
          <cell r="D124" t="str">
            <v>7713 · Sup prog leased staff</v>
          </cell>
        </row>
        <row r="125">
          <cell r="D125" t="str">
            <v>7714 · Fundraising leased staff</v>
          </cell>
        </row>
        <row r="126">
          <cell r="D126" t="str">
            <v>Total Contracted Staff</v>
          </cell>
        </row>
        <row r="128">
          <cell r="D128" t="str">
            <v>7800 · Staff recruiting</v>
          </cell>
        </row>
        <row r="129">
          <cell r="D129" t="str">
            <v>7810 · Staff background checks</v>
          </cell>
        </row>
        <row r="130">
          <cell r="D130" t="str">
            <v>7820 · Staff meals, events, &amp; awards</v>
          </cell>
        </row>
        <row r="131">
          <cell r="D131" t="str">
            <v>7830 · Staff travel (non-development)</v>
          </cell>
        </row>
        <row r="132">
          <cell r="D132" t="str">
            <v>Total Staff-Related Costs</v>
          </cell>
        </row>
        <row r="134">
          <cell r="D134" t="str">
            <v>8000 · Rent</v>
          </cell>
        </row>
        <row r="135">
          <cell r="D135" t="str">
            <v>8001 · Deferred Rent Expense</v>
          </cell>
        </row>
        <row r="136">
          <cell r="D136" t="str">
            <v>8010 · Supplemental rent</v>
          </cell>
        </row>
        <row r="137">
          <cell r="D137" t="str">
            <v>8020 · Real estate taxes</v>
          </cell>
        </row>
        <row r="138">
          <cell r="D138" t="str">
            <v xml:space="preserve">Total Rent </v>
          </cell>
        </row>
        <row r="140">
          <cell r="D140" t="str">
            <v>8100 · Utilities &amp; garbage removal</v>
          </cell>
        </row>
        <row r="141">
          <cell r="D141" t="str">
            <v>8110 · Contracted building services</v>
          </cell>
        </row>
        <row r="142">
          <cell r="D142" t="str">
            <v>8120 · Maintenance and repairs</v>
          </cell>
        </row>
        <row r="143">
          <cell r="D143" t="str">
            <v>8130 · Janitorial supplies</v>
          </cell>
        </row>
        <row r="144">
          <cell r="D144" t="str">
            <v>8140 · Facility consulting fees</v>
          </cell>
        </row>
        <row r="145">
          <cell r="D145" t="str">
            <v>Total Occupancy Service</v>
          </cell>
        </row>
        <row r="147">
          <cell r="D147" t="str">
            <v>9000 · Student supplies, snacks</v>
          </cell>
        </row>
        <row r="148">
          <cell r="D148" t="str">
            <v>9010 · Student assessment materials</v>
          </cell>
        </row>
        <row r="149">
          <cell r="D149" t="str">
            <v>9020 · Student textbooks</v>
          </cell>
        </row>
        <row r="150">
          <cell r="D150" t="str">
            <v>9030 · Student uniforms</v>
          </cell>
        </row>
        <row r="151">
          <cell r="D151" t="str">
            <v>9040 · Library &amp; media materials</v>
          </cell>
        </row>
        <row r="152">
          <cell r="D152" t="str">
            <v>9050 · Contracted instruction fees</v>
          </cell>
        </row>
        <row r="153">
          <cell r="D153" t="str">
            <v>9051 · Contracted SpEd instruction</v>
          </cell>
        </row>
        <row r="154">
          <cell r="D154" t="str">
            <v>9060 · Food service fees</v>
          </cell>
        </row>
        <row r="155">
          <cell r="D155" t="str">
            <v>9070 · Student field trips</v>
          </cell>
        </row>
        <row r="156">
          <cell r="D156" t="str">
            <v>9074 · Student buses</v>
          </cell>
        </row>
        <row r="157">
          <cell r="D157" t="str">
            <v>9080 · Student recruiting</v>
          </cell>
        </row>
        <row r="158">
          <cell r="D158" t="str">
            <v>9085 · Student events</v>
          </cell>
        </row>
        <row r="159">
          <cell r="D159" t="str">
            <v>9090 · Other student expenses</v>
          </cell>
        </row>
        <row r="160">
          <cell r="D160" t="str">
            <v>9091 · Translation services</v>
          </cell>
        </row>
        <row r="161">
          <cell r="D161" t="str">
            <v>9092 · After care</v>
          </cell>
        </row>
        <row r="162">
          <cell r="D162" t="str">
            <v>Total Direct Student Expense</v>
          </cell>
        </row>
        <row r="164">
          <cell r="D164" t="str">
            <v>9100 · Office supplies</v>
          </cell>
        </row>
        <row r="165">
          <cell r="D165" t="str">
            <v>9110 · Copier rental &amp; services</v>
          </cell>
        </row>
        <row r="166">
          <cell r="D166" t="str">
            <v>9120 · Telephone &amp; telecommunications</v>
          </cell>
        </row>
        <row r="167">
          <cell r="D167" t="str">
            <v>9130 · Postage, shipping, delivery</v>
          </cell>
        </row>
        <row r="168">
          <cell r="D168" t="str">
            <v>9140 · External printing</v>
          </cell>
        </row>
        <row r="169">
          <cell r="D169" t="str">
            <v>9200 · Business insurance</v>
          </cell>
        </row>
        <row r="170">
          <cell r="D170" t="str">
            <v>9210 · Authorizer fees</v>
          </cell>
        </row>
        <row r="171">
          <cell r="D171" t="str">
            <v>9220 · Management fees</v>
          </cell>
        </row>
        <row r="172">
          <cell r="D172" t="str">
            <v>9230 · Accounting, auditing, payroll</v>
          </cell>
        </row>
        <row r="173">
          <cell r="D173" t="str">
            <v>9240 · Legal fees</v>
          </cell>
        </row>
        <row r="174">
          <cell r="D174" t="str">
            <v>9250 · Instr design &amp; eval fees</v>
          </cell>
        </row>
        <row r="175">
          <cell r="D175" t="str">
            <v>9260 · Computer support fees</v>
          </cell>
        </row>
        <row r="176">
          <cell r="D176" t="str">
            <v>9270 · Fundraising fees</v>
          </cell>
        </row>
        <row r="177">
          <cell r="D177" t="str">
            <v>9280 · Other professional fees</v>
          </cell>
        </row>
        <row r="178">
          <cell r="D178" t="str">
            <v>9290 · Other expenses</v>
          </cell>
        </row>
        <row r="179">
          <cell r="D179" t="str">
            <v>9300 · Dues, fees, and fines</v>
          </cell>
        </row>
        <row r="180">
          <cell r="D180" t="str">
            <v>9301 · Financing fees</v>
          </cell>
        </row>
        <row r="181">
          <cell r="D181" t="str">
            <v>9310 · Loss/theft of asset</v>
          </cell>
        </row>
        <row r="182">
          <cell r="D182" t="str">
            <v>9320 · Bad debts, pledges</v>
          </cell>
        </row>
        <row r="183">
          <cell r="D183" t="str">
            <v>9330 · Cash over/short</v>
          </cell>
        </row>
        <row r="184">
          <cell r="D184" t="str">
            <v>Total Office &amp; Business Expense</v>
          </cell>
        </row>
        <row r="186">
          <cell r="D186" t="str">
            <v>9400 · Donated services expense</v>
          </cell>
        </row>
        <row r="187">
          <cell r="D187" t="str">
            <v>9410 · Donated tangibles expense</v>
          </cell>
        </row>
        <row r="188">
          <cell r="D188" t="str">
            <v>Total Donated Expense</v>
          </cell>
        </row>
        <row r="190">
          <cell r="D190" t="str">
            <v>9900 · Unforeseen expenses</v>
          </cell>
        </row>
        <row r="191">
          <cell r="D191" t="str">
            <v>9910 · Building reserves</v>
          </cell>
        </row>
        <row r="192">
          <cell r="D192" t="str">
            <v>Total Contingency</v>
          </cell>
        </row>
        <row r="196">
          <cell r="D196" t="str">
            <v>11000 · Operating asset depreciation</v>
          </cell>
        </row>
        <row r="197">
          <cell r="D197" t="str">
            <v>11010 · Facility asset amortization &amp; depreciation</v>
          </cell>
        </row>
        <row r="198">
          <cell r="D198" t="str">
            <v>12020 · Amortization of deferred financing</v>
          </cell>
        </row>
        <row r="199">
          <cell r="D199" t="str">
            <v>12000 · Interest expense</v>
          </cell>
        </row>
        <row r="200">
          <cell r="D200" t="str">
            <v>Total Interest, Depreciation</v>
          </cell>
        </row>
      </sheetData>
      <sheetData sheetId="4" refreshError="1"/>
      <sheetData sheetId="5" refreshError="1"/>
      <sheetData sheetId="6">
        <row r="23">
          <cell r="H23">
            <v>10734301.360000001</v>
          </cell>
          <cell r="I23">
            <v>13639207.020000001</v>
          </cell>
          <cell r="J23">
            <v>13608776.420000002</v>
          </cell>
          <cell r="K23">
            <v>13295986.502845258</v>
          </cell>
          <cell r="L23">
            <v>319006.33390022814</v>
          </cell>
          <cell r="M23">
            <v>13614992.836745488</v>
          </cell>
          <cell r="N23">
            <v>14588019.54165848</v>
          </cell>
          <cell r="O23">
            <v>14895554.404297793</v>
          </cell>
          <cell r="P23">
            <v>15209858.275002725</v>
          </cell>
          <cell r="Q23">
            <v>15531063.998855595</v>
          </cell>
          <cell r="R23">
            <v>15874766.618650144</v>
          </cell>
          <cell r="S23">
            <v>16155827.178003345</v>
          </cell>
          <cell r="T23">
            <v>16442150.596521787</v>
          </cell>
          <cell r="U23">
            <v>16735575.499612123</v>
          </cell>
          <cell r="V23">
            <v>17035364.278235838</v>
          </cell>
          <cell r="W23">
            <v>17340782.197627749</v>
          </cell>
          <cell r="X23">
            <v>17653676.507767089</v>
          </cell>
          <cell r="Y23">
            <v>17973318.435647599</v>
          </cell>
          <cell r="Z23">
            <v>18299841.979394246</v>
          </cell>
          <cell r="AA23">
            <v>18633384.304275613</v>
          </cell>
          <cell r="AB23">
            <v>18974085.820662189</v>
          </cell>
          <cell r="AC23">
            <v>19322090.2639823</v>
          </cell>
          <cell r="AD23">
            <v>19677544.776728798</v>
          </cell>
          <cell r="AE23">
            <v>20041459.672571011</v>
          </cell>
          <cell r="AF23">
            <v>20413129.48262807</v>
          </cell>
          <cell r="AG23">
            <v>20792712.083961207</v>
          </cell>
          <cell r="AH23">
            <v>21180369.110344205</v>
          </cell>
          <cell r="AI23">
            <v>21577125.72537275</v>
          </cell>
          <cell r="AJ23">
            <v>21981431.997975297</v>
          </cell>
          <cell r="AK23">
            <v>22396040.440389518</v>
          </cell>
          <cell r="AL23">
            <v>22818549.628670443</v>
          </cell>
          <cell r="AM23">
            <v>23250860.785797954</v>
          </cell>
          <cell r="AN23">
            <v>23693160.127453413</v>
          </cell>
          <cell r="AO23">
            <v>24143918.970536947</v>
          </cell>
          <cell r="AP23">
            <v>24605911.604498953</v>
          </cell>
          <cell r="AQ23">
            <v>25077618.605561517</v>
          </cell>
          <cell r="AR23">
            <v>25559244.713907287</v>
          </cell>
          <cell r="AS23">
            <v>26051859.273915779</v>
          </cell>
          <cell r="AT23">
            <v>26554817.317529134</v>
          </cell>
          <cell r="AU23">
            <v>27069198.410831582</v>
          </cell>
          <cell r="AV23">
            <v>27595227.743929405</v>
          </cell>
          <cell r="AW23">
            <v>28133135.944220401</v>
          </cell>
          <cell r="AX23">
            <v>28682299.533144359</v>
          </cell>
          <cell r="AY23">
            <v>29243820.106508762</v>
          </cell>
          <cell r="AZ23">
            <v>29817945.438486267</v>
          </cell>
          <cell r="BA23">
            <v>30404069.629383523</v>
          </cell>
        </row>
        <row r="41">
          <cell r="H41">
            <v>10617050.199999999</v>
          </cell>
          <cell r="I41">
            <v>12191093.98</v>
          </cell>
          <cell r="J41">
            <v>13132810.249999998</v>
          </cell>
          <cell r="K41">
            <v>13685344.080119019</v>
          </cell>
          <cell r="L41">
            <v>-101823.0996564207</v>
          </cell>
          <cell r="M41">
            <v>13583520.980462598</v>
          </cell>
          <cell r="N41">
            <v>13316526.030014588</v>
          </cell>
          <cell r="O41">
            <v>13724117.034260672</v>
          </cell>
          <cell r="P41">
            <v>14126387.806517959</v>
          </cell>
          <cell r="Q41">
            <v>14542236.520773977</v>
          </cell>
          <cell r="R41">
            <v>15002390.584774679</v>
          </cell>
          <cell r="S41">
            <v>15467690.023757046</v>
          </cell>
          <cell r="T41">
            <v>15944775.225234112</v>
          </cell>
          <cell r="U41">
            <v>16436189.296429561</v>
          </cell>
          <cell r="V41">
            <v>16934423.587474365</v>
          </cell>
          <cell r="W41">
            <v>17447884.918743242</v>
          </cell>
          <cell r="X41">
            <v>17977056.294902038</v>
          </cell>
          <cell r="Y41">
            <v>18522409.178642754</v>
          </cell>
          <cell r="Z41">
            <v>19084438.313641179</v>
          </cell>
          <cell r="AA41">
            <v>19663653.576837916</v>
          </cell>
          <cell r="AB41">
            <v>20260580.44125028</v>
          </cell>
          <cell r="AC41">
            <v>20875760.452934638</v>
          </cell>
          <cell r="AD41">
            <v>21509751.722531758</v>
          </cell>
          <cell r="AE41">
            <v>22163138.028640922</v>
          </cell>
          <cell r="AF41">
            <v>22836503.549482152</v>
          </cell>
          <cell r="AG41">
            <v>23530459.191320017</v>
          </cell>
          <cell r="AH41">
            <v>24245634.546136837</v>
          </cell>
          <cell r="AI41">
            <v>24982687.059858024</v>
          </cell>
          <cell r="AJ41">
            <v>25742268.234047845</v>
          </cell>
          <cell r="AK41">
            <v>26525093.007209428</v>
          </cell>
          <cell r="AL41">
            <v>27331845.815439425</v>
          </cell>
          <cell r="AM41">
            <v>28163275.80180436</v>
          </cell>
          <cell r="AN41">
            <v>29020137.30302313</v>
          </cell>
          <cell r="AO41">
            <v>29903190.534057915</v>
          </cell>
          <cell r="AP41">
            <v>30813262.471234318</v>
          </cell>
          <cell r="AQ41">
            <v>31751161.611330185</v>
          </cell>
          <cell r="AR41">
            <v>32717738.898492508</v>
          </cell>
          <cell r="AS41">
            <v>33713879.899661578</v>
          </cell>
          <cell r="AT41">
            <v>34740479.810002819</v>
          </cell>
          <cell r="AU41">
            <v>35798478.660267167</v>
          </cell>
          <cell r="AV41">
            <v>36888836.371624373</v>
          </cell>
          <cell r="AW41">
            <v>38012542.223534711</v>
          </cell>
          <cell r="AX41">
            <v>39170607.15464922</v>
          </cell>
          <cell r="AY41">
            <v>40364090.478352137</v>
          </cell>
          <cell r="AZ41">
            <v>41594075.045784123</v>
          </cell>
          <cell r="BA41">
            <v>42861668.228410639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5">
          <cell r="H45">
            <v>5</v>
          </cell>
          <cell r="I45">
            <v>5</v>
          </cell>
          <cell r="J45">
            <v>5</v>
          </cell>
          <cell r="K45">
            <v>5</v>
          </cell>
          <cell r="L45">
            <v>5</v>
          </cell>
          <cell r="M45">
            <v>5</v>
          </cell>
          <cell r="N45">
            <v>5</v>
          </cell>
          <cell r="O45">
            <v>5</v>
          </cell>
          <cell r="P45">
            <v>5</v>
          </cell>
          <cell r="Q45">
            <v>5</v>
          </cell>
          <cell r="R45">
            <v>5</v>
          </cell>
          <cell r="S45">
            <v>5</v>
          </cell>
          <cell r="T45">
            <v>5</v>
          </cell>
          <cell r="U45">
            <v>5</v>
          </cell>
          <cell r="V45">
            <v>5</v>
          </cell>
          <cell r="W45">
            <v>5</v>
          </cell>
          <cell r="X45">
            <v>5</v>
          </cell>
          <cell r="Y45">
            <v>5</v>
          </cell>
          <cell r="Z45">
            <v>5</v>
          </cell>
          <cell r="AA45">
            <v>5</v>
          </cell>
          <cell r="AB45">
            <v>5</v>
          </cell>
          <cell r="AC45">
            <v>5</v>
          </cell>
          <cell r="AD45">
            <v>5</v>
          </cell>
          <cell r="AE45">
            <v>5</v>
          </cell>
          <cell r="AF45">
            <v>5</v>
          </cell>
          <cell r="AG45">
            <v>5</v>
          </cell>
          <cell r="AH45">
            <v>5</v>
          </cell>
          <cell r="AI45">
            <v>5</v>
          </cell>
          <cell r="AJ45">
            <v>5</v>
          </cell>
          <cell r="AK45">
            <v>5</v>
          </cell>
          <cell r="AL45">
            <v>5</v>
          </cell>
          <cell r="AM45">
            <v>5</v>
          </cell>
          <cell r="AN45">
            <v>5</v>
          </cell>
          <cell r="AO45">
            <v>5</v>
          </cell>
          <cell r="AP45">
            <v>5</v>
          </cell>
          <cell r="AQ45">
            <v>5</v>
          </cell>
          <cell r="AR45">
            <v>5</v>
          </cell>
          <cell r="AS45">
            <v>5</v>
          </cell>
          <cell r="AT45">
            <v>5</v>
          </cell>
          <cell r="AU45">
            <v>5</v>
          </cell>
          <cell r="AV45">
            <v>5</v>
          </cell>
          <cell r="AW45">
            <v>5</v>
          </cell>
          <cell r="AX45">
            <v>5</v>
          </cell>
          <cell r="AY45">
            <v>5</v>
          </cell>
          <cell r="AZ45">
            <v>5</v>
          </cell>
        </row>
        <row r="51">
          <cell r="H51">
            <v>89</v>
          </cell>
          <cell r="I51">
            <v>98</v>
          </cell>
          <cell r="J51">
            <v>74</v>
          </cell>
          <cell r="K51">
            <v>49</v>
          </cell>
          <cell r="L51">
            <v>55</v>
          </cell>
          <cell r="M51">
            <v>55</v>
          </cell>
          <cell r="N51">
            <v>55</v>
          </cell>
          <cell r="O51">
            <v>55</v>
          </cell>
          <cell r="P51">
            <v>55</v>
          </cell>
          <cell r="Q51">
            <v>55</v>
          </cell>
          <cell r="R51">
            <v>55</v>
          </cell>
          <cell r="S51">
            <v>55</v>
          </cell>
          <cell r="T51">
            <v>55</v>
          </cell>
          <cell r="U51">
            <v>55</v>
          </cell>
          <cell r="V51">
            <v>55</v>
          </cell>
          <cell r="W51">
            <v>55</v>
          </cell>
          <cell r="X51">
            <v>55</v>
          </cell>
          <cell r="Y51">
            <v>55</v>
          </cell>
          <cell r="Z51">
            <v>55</v>
          </cell>
          <cell r="AA51">
            <v>55</v>
          </cell>
          <cell r="AB51">
            <v>55</v>
          </cell>
          <cell r="AC51">
            <v>55</v>
          </cell>
          <cell r="AD51">
            <v>55</v>
          </cell>
          <cell r="AE51">
            <v>55</v>
          </cell>
          <cell r="AF51">
            <v>55</v>
          </cell>
          <cell r="AG51">
            <v>55</v>
          </cell>
          <cell r="AH51">
            <v>55</v>
          </cell>
          <cell r="AI51">
            <v>55</v>
          </cell>
          <cell r="AJ51">
            <v>55</v>
          </cell>
          <cell r="AK51">
            <v>55</v>
          </cell>
          <cell r="AL51">
            <v>55</v>
          </cell>
          <cell r="AM51">
            <v>55</v>
          </cell>
          <cell r="AN51">
            <v>55</v>
          </cell>
          <cell r="AO51">
            <v>55</v>
          </cell>
          <cell r="AP51">
            <v>55</v>
          </cell>
          <cell r="AQ51">
            <v>55</v>
          </cell>
          <cell r="AR51">
            <v>55</v>
          </cell>
          <cell r="AS51">
            <v>55</v>
          </cell>
          <cell r="AT51">
            <v>55</v>
          </cell>
          <cell r="AU51">
            <v>55</v>
          </cell>
          <cell r="AV51">
            <v>55</v>
          </cell>
          <cell r="AW51">
            <v>55</v>
          </cell>
          <cell r="AX51">
            <v>55</v>
          </cell>
          <cell r="AY51">
            <v>55</v>
          </cell>
          <cell r="AZ51">
            <v>55</v>
          </cell>
        </row>
        <row r="52">
          <cell r="H52">
            <v>110</v>
          </cell>
          <cell r="I52">
            <v>113</v>
          </cell>
          <cell r="J52">
            <v>106</v>
          </cell>
          <cell r="K52">
            <v>85</v>
          </cell>
          <cell r="L52">
            <v>60</v>
          </cell>
          <cell r="M52">
            <v>60</v>
          </cell>
          <cell r="N52">
            <v>60</v>
          </cell>
          <cell r="O52">
            <v>60</v>
          </cell>
          <cell r="P52">
            <v>60</v>
          </cell>
          <cell r="Q52">
            <v>60</v>
          </cell>
          <cell r="R52">
            <v>60</v>
          </cell>
          <cell r="S52">
            <v>60</v>
          </cell>
          <cell r="T52">
            <v>60</v>
          </cell>
          <cell r="U52">
            <v>60</v>
          </cell>
          <cell r="V52">
            <v>60</v>
          </cell>
          <cell r="W52">
            <v>60</v>
          </cell>
          <cell r="X52">
            <v>60</v>
          </cell>
          <cell r="Y52">
            <v>60</v>
          </cell>
          <cell r="Z52">
            <v>60</v>
          </cell>
          <cell r="AA52">
            <v>60</v>
          </cell>
          <cell r="AB52">
            <v>60</v>
          </cell>
          <cell r="AC52">
            <v>60</v>
          </cell>
          <cell r="AD52">
            <v>60</v>
          </cell>
          <cell r="AE52">
            <v>60</v>
          </cell>
          <cell r="AF52">
            <v>60</v>
          </cell>
          <cell r="AG52">
            <v>60</v>
          </cell>
          <cell r="AH52">
            <v>60</v>
          </cell>
          <cell r="AI52">
            <v>60</v>
          </cell>
          <cell r="AJ52">
            <v>60</v>
          </cell>
          <cell r="AK52">
            <v>60</v>
          </cell>
          <cell r="AL52">
            <v>60</v>
          </cell>
          <cell r="AM52">
            <v>60</v>
          </cell>
          <cell r="AN52">
            <v>60</v>
          </cell>
          <cell r="AO52">
            <v>60</v>
          </cell>
          <cell r="AP52">
            <v>60</v>
          </cell>
          <cell r="AQ52">
            <v>60</v>
          </cell>
          <cell r="AR52">
            <v>60</v>
          </cell>
          <cell r="AS52">
            <v>60</v>
          </cell>
          <cell r="AT52">
            <v>60</v>
          </cell>
          <cell r="AU52">
            <v>60</v>
          </cell>
          <cell r="AV52">
            <v>60</v>
          </cell>
          <cell r="AW52">
            <v>60</v>
          </cell>
          <cell r="AX52">
            <v>60</v>
          </cell>
          <cell r="AY52">
            <v>60</v>
          </cell>
          <cell r="AZ52">
            <v>60</v>
          </cell>
        </row>
        <row r="53">
          <cell r="H53">
            <v>90</v>
          </cell>
          <cell r="I53">
            <v>108</v>
          </cell>
          <cell r="J53">
            <v>104</v>
          </cell>
          <cell r="K53">
            <v>93</v>
          </cell>
          <cell r="L53">
            <v>82</v>
          </cell>
          <cell r="M53">
            <v>82</v>
          </cell>
          <cell r="N53">
            <v>82</v>
          </cell>
          <cell r="O53">
            <v>82</v>
          </cell>
          <cell r="P53">
            <v>82</v>
          </cell>
          <cell r="Q53">
            <v>82</v>
          </cell>
          <cell r="R53">
            <v>82</v>
          </cell>
          <cell r="S53">
            <v>82</v>
          </cell>
          <cell r="T53">
            <v>82</v>
          </cell>
          <cell r="U53">
            <v>82</v>
          </cell>
          <cell r="V53">
            <v>82</v>
          </cell>
          <cell r="W53">
            <v>82</v>
          </cell>
          <cell r="X53">
            <v>82</v>
          </cell>
          <cell r="Y53">
            <v>82</v>
          </cell>
          <cell r="Z53">
            <v>82</v>
          </cell>
          <cell r="AA53">
            <v>82</v>
          </cell>
          <cell r="AB53">
            <v>82</v>
          </cell>
          <cell r="AC53">
            <v>82</v>
          </cell>
          <cell r="AD53">
            <v>82</v>
          </cell>
          <cell r="AE53">
            <v>82</v>
          </cell>
          <cell r="AF53">
            <v>82</v>
          </cell>
          <cell r="AG53">
            <v>82</v>
          </cell>
          <cell r="AH53">
            <v>82</v>
          </cell>
          <cell r="AI53">
            <v>82</v>
          </cell>
          <cell r="AJ53">
            <v>82</v>
          </cell>
          <cell r="AK53">
            <v>82</v>
          </cell>
          <cell r="AL53">
            <v>82</v>
          </cell>
          <cell r="AM53">
            <v>82</v>
          </cell>
          <cell r="AN53">
            <v>82</v>
          </cell>
          <cell r="AO53">
            <v>82</v>
          </cell>
          <cell r="AP53">
            <v>82</v>
          </cell>
          <cell r="AQ53">
            <v>82</v>
          </cell>
          <cell r="AR53">
            <v>82</v>
          </cell>
          <cell r="AS53">
            <v>82</v>
          </cell>
          <cell r="AT53">
            <v>82</v>
          </cell>
          <cell r="AU53">
            <v>82</v>
          </cell>
          <cell r="AV53">
            <v>82</v>
          </cell>
          <cell r="AW53">
            <v>82</v>
          </cell>
          <cell r="AX53">
            <v>82</v>
          </cell>
          <cell r="AY53">
            <v>82</v>
          </cell>
          <cell r="AZ53">
            <v>82</v>
          </cell>
        </row>
        <row r="54">
          <cell r="H54">
            <v>91</v>
          </cell>
          <cell r="I54">
            <v>86</v>
          </cell>
          <cell r="J54">
            <v>102</v>
          </cell>
          <cell r="K54">
            <v>82</v>
          </cell>
          <cell r="L54">
            <v>82</v>
          </cell>
          <cell r="M54">
            <v>82</v>
          </cell>
          <cell r="N54">
            <v>82</v>
          </cell>
          <cell r="O54">
            <v>82</v>
          </cell>
          <cell r="P54">
            <v>82</v>
          </cell>
          <cell r="Q54">
            <v>82</v>
          </cell>
          <cell r="R54">
            <v>82</v>
          </cell>
          <cell r="S54">
            <v>82</v>
          </cell>
          <cell r="T54">
            <v>82</v>
          </cell>
          <cell r="U54">
            <v>82</v>
          </cell>
          <cell r="V54">
            <v>82</v>
          </cell>
          <cell r="W54">
            <v>82</v>
          </cell>
          <cell r="X54">
            <v>82</v>
          </cell>
          <cell r="Y54">
            <v>82</v>
          </cell>
          <cell r="Z54">
            <v>82</v>
          </cell>
          <cell r="AA54">
            <v>82</v>
          </cell>
          <cell r="AB54">
            <v>82</v>
          </cell>
          <cell r="AC54">
            <v>82</v>
          </cell>
          <cell r="AD54">
            <v>82</v>
          </cell>
          <cell r="AE54">
            <v>82</v>
          </cell>
          <cell r="AF54">
            <v>82</v>
          </cell>
          <cell r="AG54">
            <v>82</v>
          </cell>
          <cell r="AH54">
            <v>82</v>
          </cell>
          <cell r="AI54">
            <v>82</v>
          </cell>
          <cell r="AJ54">
            <v>82</v>
          </cell>
          <cell r="AK54">
            <v>82</v>
          </cell>
          <cell r="AL54">
            <v>82</v>
          </cell>
          <cell r="AM54">
            <v>82</v>
          </cell>
          <cell r="AN54">
            <v>82</v>
          </cell>
          <cell r="AO54">
            <v>82</v>
          </cell>
          <cell r="AP54">
            <v>82</v>
          </cell>
          <cell r="AQ54">
            <v>82</v>
          </cell>
          <cell r="AR54">
            <v>82</v>
          </cell>
          <cell r="AS54">
            <v>82</v>
          </cell>
          <cell r="AT54">
            <v>82</v>
          </cell>
          <cell r="AU54">
            <v>82</v>
          </cell>
          <cell r="AV54">
            <v>82</v>
          </cell>
          <cell r="AW54">
            <v>82</v>
          </cell>
          <cell r="AX54">
            <v>82</v>
          </cell>
          <cell r="AY54">
            <v>82</v>
          </cell>
          <cell r="AZ54">
            <v>82</v>
          </cell>
        </row>
        <row r="55">
          <cell r="H55">
            <v>77</v>
          </cell>
          <cell r="I55">
            <v>85</v>
          </cell>
          <cell r="J55">
            <v>72</v>
          </cell>
          <cell r="K55">
            <v>84</v>
          </cell>
          <cell r="L55">
            <v>75</v>
          </cell>
          <cell r="M55">
            <v>75</v>
          </cell>
          <cell r="N55">
            <v>75</v>
          </cell>
          <cell r="O55">
            <v>75</v>
          </cell>
          <cell r="P55">
            <v>75</v>
          </cell>
          <cell r="Q55">
            <v>75</v>
          </cell>
          <cell r="R55">
            <v>75</v>
          </cell>
          <cell r="S55">
            <v>75</v>
          </cell>
          <cell r="T55">
            <v>75</v>
          </cell>
          <cell r="U55">
            <v>75</v>
          </cell>
          <cell r="V55">
            <v>75</v>
          </cell>
          <cell r="W55">
            <v>75</v>
          </cell>
          <cell r="X55">
            <v>75</v>
          </cell>
          <cell r="Y55">
            <v>75</v>
          </cell>
          <cell r="Z55">
            <v>75</v>
          </cell>
          <cell r="AA55">
            <v>75</v>
          </cell>
          <cell r="AB55">
            <v>75</v>
          </cell>
          <cell r="AC55">
            <v>75</v>
          </cell>
          <cell r="AD55">
            <v>75</v>
          </cell>
          <cell r="AE55">
            <v>75</v>
          </cell>
          <cell r="AF55">
            <v>75</v>
          </cell>
          <cell r="AG55">
            <v>75</v>
          </cell>
          <cell r="AH55">
            <v>75</v>
          </cell>
          <cell r="AI55">
            <v>75</v>
          </cell>
          <cell r="AJ55">
            <v>75</v>
          </cell>
          <cell r="AK55">
            <v>75</v>
          </cell>
          <cell r="AL55">
            <v>75</v>
          </cell>
          <cell r="AM55">
            <v>75</v>
          </cell>
          <cell r="AN55">
            <v>75</v>
          </cell>
          <cell r="AO55">
            <v>75</v>
          </cell>
          <cell r="AP55">
            <v>75</v>
          </cell>
          <cell r="AQ55">
            <v>75</v>
          </cell>
          <cell r="AR55">
            <v>75</v>
          </cell>
          <cell r="AS55">
            <v>75</v>
          </cell>
          <cell r="AT55">
            <v>75</v>
          </cell>
          <cell r="AU55">
            <v>75</v>
          </cell>
          <cell r="AV55">
            <v>75</v>
          </cell>
          <cell r="AW55">
            <v>75</v>
          </cell>
          <cell r="AX55">
            <v>75</v>
          </cell>
          <cell r="AY55">
            <v>75</v>
          </cell>
          <cell r="AZ55">
            <v>75</v>
          </cell>
        </row>
        <row r="56">
          <cell r="H56">
            <v>70</v>
          </cell>
          <cell r="I56">
            <v>79</v>
          </cell>
          <cell r="J56">
            <v>81</v>
          </cell>
          <cell r="K56">
            <v>64</v>
          </cell>
          <cell r="L56">
            <v>75</v>
          </cell>
          <cell r="M56">
            <v>75</v>
          </cell>
          <cell r="N56">
            <v>75</v>
          </cell>
          <cell r="O56">
            <v>75</v>
          </cell>
          <cell r="P56">
            <v>75</v>
          </cell>
          <cell r="Q56">
            <v>75</v>
          </cell>
          <cell r="R56">
            <v>75</v>
          </cell>
          <cell r="S56">
            <v>75</v>
          </cell>
          <cell r="T56">
            <v>75</v>
          </cell>
          <cell r="U56">
            <v>75</v>
          </cell>
          <cell r="V56">
            <v>75</v>
          </cell>
          <cell r="W56">
            <v>75</v>
          </cell>
          <cell r="X56">
            <v>75</v>
          </cell>
          <cell r="Y56">
            <v>75</v>
          </cell>
          <cell r="Z56">
            <v>75</v>
          </cell>
          <cell r="AA56">
            <v>75</v>
          </cell>
          <cell r="AB56">
            <v>75</v>
          </cell>
          <cell r="AC56">
            <v>75</v>
          </cell>
          <cell r="AD56">
            <v>75</v>
          </cell>
          <cell r="AE56">
            <v>75</v>
          </cell>
          <cell r="AF56">
            <v>75</v>
          </cell>
          <cell r="AG56">
            <v>75</v>
          </cell>
          <cell r="AH56">
            <v>75</v>
          </cell>
          <cell r="AI56">
            <v>75</v>
          </cell>
          <cell r="AJ56">
            <v>75</v>
          </cell>
          <cell r="AK56">
            <v>75</v>
          </cell>
          <cell r="AL56">
            <v>75</v>
          </cell>
          <cell r="AM56">
            <v>75</v>
          </cell>
          <cell r="AN56">
            <v>75</v>
          </cell>
          <cell r="AO56">
            <v>75</v>
          </cell>
          <cell r="AP56">
            <v>75</v>
          </cell>
          <cell r="AQ56">
            <v>75</v>
          </cell>
          <cell r="AR56">
            <v>75</v>
          </cell>
          <cell r="AS56">
            <v>75</v>
          </cell>
          <cell r="AT56">
            <v>75</v>
          </cell>
          <cell r="AU56">
            <v>75</v>
          </cell>
          <cell r="AV56">
            <v>75</v>
          </cell>
          <cell r="AW56">
            <v>75</v>
          </cell>
          <cell r="AX56">
            <v>75</v>
          </cell>
          <cell r="AY56">
            <v>75</v>
          </cell>
          <cell r="AZ56">
            <v>75</v>
          </cell>
        </row>
        <row r="57">
          <cell r="H57">
            <v>46</v>
          </cell>
          <cell r="I57">
            <v>60</v>
          </cell>
          <cell r="J57">
            <v>67</v>
          </cell>
          <cell r="K57">
            <v>81</v>
          </cell>
          <cell r="L57">
            <v>65</v>
          </cell>
          <cell r="M57">
            <v>65</v>
          </cell>
          <cell r="N57">
            <v>65</v>
          </cell>
          <cell r="O57">
            <v>65</v>
          </cell>
          <cell r="P57">
            <v>65</v>
          </cell>
          <cell r="Q57">
            <v>65</v>
          </cell>
          <cell r="R57">
            <v>65</v>
          </cell>
          <cell r="S57">
            <v>65</v>
          </cell>
          <cell r="T57">
            <v>65</v>
          </cell>
          <cell r="U57">
            <v>65</v>
          </cell>
          <cell r="V57">
            <v>65</v>
          </cell>
          <cell r="W57">
            <v>65</v>
          </cell>
          <cell r="X57">
            <v>65</v>
          </cell>
          <cell r="Y57">
            <v>65</v>
          </cell>
          <cell r="Z57">
            <v>65</v>
          </cell>
          <cell r="AA57">
            <v>65</v>
          </cell>
          <cell r="AB57">
            <v>65</v>
          </cell>
          <cell r="AC57">
            <v>65</v>
          </cell>
          <cell r="AD57">
            <v>65</v>
          </cell>
          <cell r="AE57">
            <v>65</v>
          </cell>
          <cell r="AF57">
            <v>65</v>
          </cell>
          <cell r="AG57">
            <v>65</v>
          </cell>
          <cell r="AH57">
            <v>65</v>
          </cell>
          <cell r="AI57">
            <v>65</v>
          </cell>
          <cell r="AJ57">
            <v>65</v>
          </cell>
          <cell r="AK57">
            <v>65</v>
          </cell>
          <cell r="AL57">
            <v>65</v>
          </cell>
          <cell r="AM57">
            <v>65</v>
          </cell>
          <cell r="AN57">
            <v>65</v>
          </cell>
          <cell r="AO57">
            <v>65</v>
          </cell>
          <cell r="AP57">
            <v>65</v>
          </cell>
          <cell r="AQ57">
            <v>65</v>
          </cell>
          <cell r="AR57">
            <v>65</v>
          </cell>
          <cell r="AS57">
            <v>65</v>
          </cell>
          <cell r="AT57">
            <v>65</v>
          </cell>
          <cell r="AU57">
            <v>65</v>
          </cell>
          <cell r="AV57">
            <v>65</v>
          </cell>
          <cell r="AW57">
            <v>65</v>
          </cell>
          <cell r="AX57">
            <v>65</v>
          </cell>
          <cell r="AY57">
            <v>65</v>
          </cell>
          <cell r="AZ57">
            <v>65</v>
          </cell>
        </row>
        <row r="58">
          <cell r="H58">
            <v>44</v>
          </cell>
          <cell r="I58">
            <v>44</v>
          </cell>
          <cell r="J58">
            <v>51</v>
          </cell>
          <cell r="K58">
            <v>56</v>
          </cell>
          <cell r="L58">
            <v>79</v>
          </cell>
          <cell r="M58">
            <v>79</v>
          </cell>
          <cell r="N58">
            <v>79</v>
          </cell>
          <cell r="O58">
            <v>79</v>
          </cell>
          <cell r="P58">
            <v>79</v>
          </cell>
          <cell r="Q58">
            <v>79</v>
          </cell>
          <cell r="R58">
            <v>79</v>
          </cell>
          <cell r="S58">
            <v>79</v>
          </cell>
          <cell r="T58">
            <v>79</v>
          </cell>
          <cell r="U58">
            <v>79</v>
          </cell>
          <cell r="V58">
            <v>79</v>
          </cell>
          <cell r="W58">
            <v>79</v>
          </cell>
          <cell r="X58">
            <v>79</v>
          </cell>
          <cell r="Y58">
            <v>79</v>
          </cell>
          <cell r="Z58">
            <v>79</v>
          </cell>
          <cell r="AA58">
            <v>79</v>
          </cell>
          <cell r="AB58">
            <v>79</v>
          </cell>
          <cell r="AC58">
            <v>79</v>
          </cell>
          <cell r="AD58">
            <v>79</v>
          </cell>
          <cell r="AE58">
            <v>79</v>
          </cell>
          <cell r="AF58">
            <v>79</v>
          </cell>
          <cell r="AG58">
            <v>79</v>
          </cell>
          <cell r="AH58">
            <v>79</v>
          </cell>
          <cell r="AI58">
            <v>79</v>
          </cell>
          <cell r="AJ58">
            <v>79</v>
          </cell>
          <cell r="AK58">
            <v>79</v>
          </cell>
          <cell r="AL58">
            <v>79</v>
          </cell>
          <cell r="AM58">
            <v>79</v>
          </cell>
          <cell r="AN58">
            <v>79</v>
          </cell>
          <cell r="AO58">
            <v>79</v>
          </cell>
          <cell r="AP58">
            <v>79</v>
          </cell>
          <cell r="AQ58">
            <v>79</v>
          </cell>
          <cell r="AR58">
            <v>79</v>
          </cell>
          <cell r="AS58">
            <v>79</v>
          </cell>
          <cell r="AT58">
            <v>79</v>
          </cell>
          <cell r="AU58">
            <v>79</v>
          </cell>
          <cell r="AV58">
            <v>79</v>
          </cell>
          <cell r="AW58">
            <v>79</v>
          </cell>
          <cell r="AX58">
            <v>79</v>
          </cell>
          <cell r="AY58">
            <v>79</v>
          </cell>
          <cell r="AZ58">
            <v>79</v>
          </cell>
        </row>
        <row r="59">
          <cell r="H59">
            <v>0</v>
          </cell>
          <cell r="I59">
            <v>51</v>
          </cell>
          <cell r="J59">
            <v>40</v>
          </cell>
          <cell r="K59">
            <v>47</v>
          </cell>
          <cell r="L59">
            <v>45</v>
          </cell>
          <cell r="M59">
            <v>45</v>
          </cell>
          <cell r="N59">
            <v>45</v>
          </cell>
          <cell r="O59">
            <v>45</v>
          </cell>
          <cell r="P59">
            <v>45</v>
          </cell>
          <cell r="Q59">
            <v>45</v>
          </cell>
          <cell r="R59">
            <v>45</v>
          </cell>
          <cell r="S59">
            <v>45</v>
          </cell>
          <cell r="T59">
            <v>45</v>
          </cell>
          <cell r="U59">
            <v>45</v>
          </cell>
          <cell r="V59">
            <v>45</v>
          </cell>
          <cell r="W59">
            <v>45</v>
          </cell>
          <cell r="X59">
            <v>45</v>
          </cell>
          <cell r="Y59">
            <v>45</v>
          </cell>
          <cell r="Z59">
            <v>45</v>
          </cell>
          <cell r="AA59">
            <v>45</v>
          </cell>
          <cell r="AB59">
            <v>45</v>
          </cell>
          <cell r="AC59">
            <v>45</v>
          </cell>
          <cell r="AD59">
            <v>45</v>
          </cell>
          <cell r="AE59">
            <v>45</v>
          </cell>
          <cell r="AF59">
            <v>45</v>
          </cell>
          <cell r="AG59">
            <v>45</v>
          </cell>
          <cell r="AH59">
            <v>45</v>
          </cell>
          <cell r="AI59">
            <v>45</v>
          </cell>
          <cell r="AJ59">
            <v>45</v>
          </cell>
          <cell r="AK59">
            <v>45</v>
          </cell>
          <cell r="AL59">
            <v>45</v>
          </cell>
          <cell r="AM59">
            <v>45</v>
          </cell>
          <cell r="AN59">
            <v>45</v>
          </cell>
          <cell r="AO59">
            <v>45</v>
          </cell>
          <cell r="AP59">
            <v>45</v>
          </cell>
          <cell r="AQ59">
            <v>45</v>
          </cell>
          <cell r="AR59">
            <v>45</v>
          </cell>
          <cell r="AS59">
            <v>45</v>
          </cell>
          <cell r="AT59">
            <v>45</v>
          </cell>
          <cell r="AU59">
            <v>45</v>
          </cell>
          <cell r="AV59">
            <v>45</v>
          </cell>
          <cell r="AW59">
            <v>45</v>
          </cell>
          <cell r="AX59">
            <v>45</v>
          </cell>
          <cell r="AY59">
            <v>45</v>
          </cell>
          <cell r="AZ59">
            <v>45</v>
          </cell>
        </row>
        <row r="60">
          <cell r="I60">
            <v>0</v>
          </cell>
          <cell r="J60">
            <v>36</v>
          </cell>
          <cell r="K60">
            <v>33</v>
          </cell>
          <cell r="L60">
            <v>50</v>
          </cell>
          <cell r="M60">
            <v>50</v>
          </cell>
          <cell r="N60">
            <v>50</v>
          </cell>
          <cell r="O60">
            <v>50</v>
          </cell>
          <cell r="P60">
            <v>50</v>
          </cell>
          <cell r="Q60">
            <v>50</v>
          </cell>
          <cell r="R60">
            <v>50</v>
          </cell>
          <cell r="S60">
            <v>50</v>
          </cell>
          <cell r="T60">
            <v>50</v>
          </cell>
          <cell r="U60">
            <v>50</v>
          </cell>
          <cell r="V60">
            <v>50</v>
          </cell>
          <cell r="W60">
            <v>50</v>
          </cell>
          <cell r="X60">
            <v>50</v>
          </cell>
          <cell r="Y60">
            <v>50</v>
          </cell>
          <cell r="Z60">
            <v>50</v>
          </cell>
          <cell r="AA60">
            <v>50</v>
          </cell>
          <cell r="AB60">
            <v>50</v>
          </cell>
          <cell r="AC60">
            <v>50</v>
          </cell>
          <cell r="AD60">
            <v>50</v>
          </cell>
          <cell r="AE60">
            <v>50</v>
          </cell>
          <cell r="AF60">
            <v>50</v>
          </cell>
          <cell r="AG60">
            <v>50</v>
          </cell>
          <cell r="AH60">
            <v>50</v>
          </cell>
          <cell r="AI60">
            <v>50</v>
          </cell>
          <cell r="AJ60">
            <v>50</v>
          </cell>
          <cell r="AK60">
            <v>50</v>
          </cell>
          <cell r="AL60">
            <v>50</v>
          </cell>
          <cell r="AM60">
            <v>50</v>
          </cell>
          <cell r="AN60">
            <v>50</v>
          </cell>
          <cell r="AO60">
            <v>50</v>
          </cell>
          <cell r="AP60">
            <v>50</v>
          </cell>
          <cell r="AQ60">
            <v>50</v>
          </cell>
          <cell r="AR60">
            <v>50</v>
          </cell>
          <cell r="AS60">
            <v>50</v>
          </cell>
          <cell r="AT60">
            <v>50</v>
          </cell>
          <cell r="AU60">
            <v>50</v>
          </cell>
          <cell r="AV60">
            <v>50</v>
          </cell>
          <cell r="AW60">
            <v>50</v>
          </cell>
          <cell r="AX60">
            <v>50</v>
          </cell>
          <cell r="AY60">
            <v>50</v>
          </cell>
          <cell r="AZ60">
            <v>50</v>
          </cell>
        </row>
        <row r="61">
          <cell r="I61">
            <v>0</v>
          </cell>
          <cell r="K61">
            <v>32</v>
          </cell>
          <cell r="L61">
            <v>32</v>
          </cell>
          <cell r="M61">
            <v>32</v>
          </cell>
          <cell r="N61">
            <v>32</v>
          </cell>
          <cell r="O61">
            <v>32</v>
          </cell>
          <cell r="P61">
            <v>32</v>
          </cell>
          <cell r="Q61">
            <v>32</v>
          </cell>
          <cell r="R61">
            <v>32</v>
          </cell>
          <cell r="S61">
            <v>32</v>
          </cell>
          <cell r="T61">
            <v>32</v>
          </cell>
          <cell r="U61">
            <v>32</v>
          </cell>
          <cell r="V61">
            <v>32</v>
          </cell>
          <cell r="W61">
            <v>32</v>
          </cell>
          <cell r="X61">
            <v>32</v>
          </cell>
          <cell r="Y61">
            <v>32</v>
          </cell>
          <cell r="Z61">
            <v>32</v>
          </cell>
          <cell r="AA61">
            <v>32</v>
          </cell>
          <cell r="AB61">
            <v>32</v>
          </cell>
          <cell r="AC61">
            <v>32</v>
          </cell>
          <cell r="AD61">
            <v>32</v>
          </cell>
          <cell r="AE61">
            <v>32</v>
          </cell>
          <cell r="AF61">
            <v>32</v>
          </cell>
          <cell r="AG61">
            <v>32</v>
          </cell>
          <cell r="AH61">
            <v>32</v>
          </cell>
          <cell r="AI61">
            <v>32</v>
          </cell>
          <cell r="AJ61">
            <v>32</v>
          </cell>
          <cell r="AK61">
            <v>32</v>
          </cell>
          <cell r="AL61">
            <v>32</v>
          </cell>
          <cell r="AM61">
            <v>32</v>
          </cell>
          <cell r="AN61">
            <v>32</v>
          </cell>
          <cell r="AO61">
            <v>32</v>
          </cell>
          <cell r="AP61">
            <v>32</v>
          </cell>
          <cell r="AQ61">
            <v>32</v>
          </cell>
          <cell r="AR61">
            <v>32</v>
          </cell>
          <cell r="AS61">
            <v>32</v>
          </cell>
          <cell r="AT61">
            <v>32</v>
          </cell>
          <cell r="AU61">
            <v>32</v>
          </cell>
          <cell r="AV61">
            <v>32</v>
          </cell>
          <cell r="AW61">
            <v>32</v>
          </cell>
          <cell r="AX61">
            <v>32</v>
          </cell>
          <cell r="AY61">
            <v>32</v>
          </cell>
          <cell r="AZ61">
            <v>32</v>
          </cell>
        </row>
        <row r="62">
          <cell r="I62">
            <v>0</v>
          </cell>
          <cell r="J62">
            <v>0</v>
          </cell>
        </row>
        <row r="63">
          <cell r="I63">
            <v>0</v>
          </cell>
          <cell r="J63">
            <v>0</v>
          </cell>
        </row>
        <row r="64">
          <cell r="I64">
            <v>0</v>
          </cell>
          <cell r="J64">
            <v>0</v>
          </cell>
        </row>
        <row r="65">
          <cell r="I65">
            <v>0</v>
          </cell>
          <cell r="J65">
            <v>0</v>
          </cell>
        </row>
        <row r="70">
          <cell r="H70">
            <v>617</v>
          </cell>
          <cell r="I70">
            <v>724</v>
          </cell>
          <cell r="J70">
            <v>733</v>
          </cell>
          <cell r="K70">
            <v>706</v>
          </cell>
          <cell r="L70">
            <v>700</v>
          </cell>
          <cell r="M70">
            <v>700</v>
          </cell>
          <cell r="N70">
            <v>700</v>
          </cell>
          <cell r="O70">
            <v>700</v>
          </cell>
          <cell r="P70">
            <v>700</v>
          </cell>
          <cell r="Q70">
            <v>700</v>
          </cell>
          <cell r="R70">
            <v>700</v>
          </cell>
          <cell r="S70">
            <v>700</v>
          </cell>
          <cell r="T70">
            <v>700</v>
          </cell>
          <cell r="U70">
            <v>700</v>
          </cell>
          <cell r="V70">
            <v>700</v>
          </cell>
          <cell r="W70">
            <v>700</v>
          </cell>
          <cell r="X70">
            <v>700</v>
          </cell>
          <cell r="Y70">
            <v>700</v>
          </cell>
          <cell r="Z70">
            <v>700</v>
          </cell>
          <cell r="AA70">
            <v>700</v>
          </cell>
          <cell r="AB70">
            <v>700</v>
          </cell>
          <cell r="AC70">
            <v>700</v>
          </cell>
          <cell r="AD70">
            <v>700</v>
          </cell>
          <cell r="AE70">
            <v>700</v>
          </cell>
          <cell r="AF70">
            <v>700</v>
          </cell>
          <cell r="AG70">
            <v>700</v>
          </cell>
          <cell r="AH70">
            <v>700</v>
          </cell>
          <cell r="AI70">
            <v>700</v>
          </cell>
          <cell r="AJ70">
            <v>700</v>
          </cell>
          <cell r="AK70">
            <v>700</v>
          </cell>
          <cell r="AL70">
            <v>700</v>
          </cell>
          <cell r="AM70">
            <v>700</v>
          </cell>
          <cell r="AN70">
            <v>700</v>
          </cell>
          <cell r="AO70">
            <v>700</v>
          </cell>
          <cell r="AP70">
            <v>700</v>
          </cell>
          <cell r="AQ70">
            <v>700</v>
          </cell>
          <cell r="AR70">
            <v>700</v>
          </cell>
          <cell r="AS70">
            <v>700</v>
          </cell>
          <cell r="AT70">
            <v>700</v>
          </cell>
          <cell r="AU70">
            <v>700</v>
          </cell>
          <cell r="AV70">
            <v>700</v>
          </cell>
          <cell r="AW70">
            <v>700</v>
          </cell>
          <cell r="AX70">
            <v>700</v>
          </cell>
          <cell r="AY70">
            <v>700</v>
          </cell>
          <cell r="AZ70">
            <v>700</v>
          </cell>
        </row>
        <row r="72">
          <cell r="L72">
            <v>0.99150141643059486</v>
          </cell>
          <cell r="M72">
            <v>1</v>
          </cell>
          <cell r="N72">
            <v>1</v>
          </cell>
          <cell r="O72">
            <v>1</v>
          </cell>
          <cell r="P72">
            <v>1</v>
          </cell>
          <cell r="Q72">
            <v>1</v>
          </cell>
          <cell r="R72">
            <v>1</v>
          </cell>
          <cell r="S72">
            <v>1</v>
          </cell>
          <cell r="T72">
            <v>1</v>
          </cell>
          <cell r="U72">
            <v>1</v>
          </cell>
          <cell r="V72">
            <v>1</v>
          </cell>
          <cell r="W72">
            <v>1</v>
          </cell>
          <cell r="X72">
            <v>1</v>
          </cell>
          <cell r="Y72">
            <v>1</v>
          </cell>
          <cell r="Z72">
            <v>1</v>
          </cell>
          <cell r="AA72">
            <v>1</v>
          </cell>
          <cell r="AB72">
            <v>1</v>
          </cell>
          <cell r="AC72">
            <v>1</v>
          </cell>
          <cell r="AD72">
            <v>1</v>
          </cell>
          <cell r="AE72">
            <v>1</v>
          </cell>
          <cell r="AF72">
            <v>1</v>
          </cell>
          <cell r="AG72">
            <v>1</v>
          </cell>
          <cell r="AH72">
            <v>1</v>
          </cell>
          <cell r="AI72">
            <v>1</v>
          </cell>
          <cell r="AJ72">
            <v>1</v>
          </cell>
          <cell r="AK72">
            <v>1</v>
          </cell>
          <cell r="AL72">
            <v>1</v>
          </cell>
          <cell r="AM72">
            <v>1</v>
          </cell>
          <cell r="AN72">
            <v>1</v>
          </cell>
          <cell r="AO72">
            <v>1</v>
          </cell>
          <cell r="AP72">
            <v>1</v>
          </cell>
          <cell r="AQ72">
            <v>1</v>
          </cell>
          <cell r="AR72">
            <v>1</v>
          </cell>
          <cell r="AS72">
            <v>1</v>
          </cell>
          <cell r="AT72">
            <v>1</v>
          </cell>
          <cell r="AU72">
            <v>1</v>
          </cell>
          <cell r="AV72">
            <v>1</v>
          </cell>
          <cell r="AW72">
            <v>1</v>
          </cell>
          <cell r="AX72">
            <v>1</v>
          </cell>
          <cell r="AY72">
            <v>1</v>
          </cell>
          <cell r="AZ72">
            <v>1</v>
          </cell>
        </row>
        <row r="73">
          <cell r="L73">
            <v>1.0212464589235126</v>
          </cell>
          <cell r="M73">
            <v>1.03</v>
          </cell>
          <cell r="N73">
            <v>1.03</v>
          </cell>
          <cell r="O73">
            <v>1.03</v>
          </cell>
          <cell r="P73">
            <v>1.03</v>
          </cell>
          <cell r="Q73">
            <v>1.03</v>
          </cell>
          <cell r="R73">
            <v>1.03</v>
          </cell>
          <cell r="S73">
            <v>1.03</v>
          </cell>
          <cell r="T73">
            <v>1.03</v>
          </cell>
          <cell r="U73">
            <v>1.03</v>
          </cell>
          <cell r="V73">
            <v>1.03</v>
          </cell>
          <cell r="W73">
            <v>1.03</v>
          </cell>
          <cell r="X73">
            <v>1.03</v>
          </cell>
          <cell r="Y73">
            <v>1.03</v>
          </cell>
          <cell r="Z73">
            <v>1.03</v>
          </cell>
          <cell r="AA73">
            <v>1.03</v>
          </cell>
          <cell r="AB73">
            <v>1.03</v>
          </cell>
          <cell r="AC73">
            <v>1.03</v>
          </cell>
          <cell r="AD73">
            <v>1.03</v>
          </cell>
          <cell r="AE73">
            <v>1.03</v>
          </cell>
          <cell r="AF73">
            <v>1.03</v>
          </cell>
          <cell r="AG73">
            <v>1.03</v>
          </cell>
          <cell r="AH73">
            <v>1.03</v>
          </cell>
          <cell r="AI73">
            <v>1.03</v>
          </cell>
          <cell r="AJ73">
            <v>1.03</v>
          </cell>
          <cell r="AK73">
            <v>1.03</v>
          </cell>
          <cell r="AL73">
            <v>1.03</v>
          </cell>
          <cell r="AM73">
            <v>1.03</v>
          </cell>
          <cell r="AN73">
            <v>1.03</v>
          </cell>
          <cell r="AO73">
            <v>1.03</v>
          </cell>
          <cell r="AP73">
            <v>1.03</v>
          </cell>
          <cell r="AQ73">
            <v>1.03</v>
          </cell>
          <cell r="AR73">
            <v>1.03</v>
          </cell>
          <cell r="AS73">
            <v>1.03</v>
          </cell>
          <cell r="AT73">
            <v>1.03</v>
          </cell>
          <cell r="AU73">
            <v>1.03</v>
          </cell>
          <cell r="AV73">
            <v>1.03</v>
          </cell>
          <cell r="AW73">
            <v>1.03</v>
          </cell>
          <cell r="AX73">
            <v>1.03</v>
          </cell>
          <cell r="AY73">
            <v>1.03</v>
          </cell>
          <cell r="AZ73">
            <v>1.03</v>
          </cell>
        </row>
        <row r="75">
          <cell r="L75">
            <v>-0.01</v>
          </cell>
          <cell r="M75">
            <v>-0.01</v>
          </cell>
        </row>
        <row r="80">
          <cell r="H80">
            <v>18</v>
          </cell>
          <cell r="I80">
            <v>15</v>
          </cell>
          <cell r="J80">
            <v>17</v>
          </cell>
          <cell r="K80">
            <v>17</v>
          </cell>
          <cell r="L80">
            <v>14</v>
          </cell>
          <cell r="M80">
            <v>14</v>
          </cell>
          <cell r="N80">
            <v>14</v>
          </cell>
          <cell r="O80">
            <v>14</v>
          </cell>
          <cell r="P80">
            <v>14</v>
          </cell>
          <cell r="Q80">
            <v>14</v>
          </cell>
          <cell r="R80">
            <v>14</v>
          </cell>
          <cell r="S80">
            <v>14</v>
          </cell>
          <cell r="T80">
            <v>14</v>
          </cell>
          <cell r="U80">
            <v>14</v>
          </cell>
          <cell r="V80">
            <v>14</v>
          </cell>
          <cell r="W80">
            <v>14</v>
          </cell>
          <cell r="X80">
            <v>14</v>
          </cell>
          <cell r="Y80">
            <v>14</v>
          </cell>
          <cell r="Z80">
            <v>14</v>
          </cell>
          <cell r="AA80">
            <v>14</v>
          </cell>
          <cell r="AB80">
            <v>14</v>
          </cell>
          <cell r="AC80">
            <v>14</v>
          </cell>
          <cell r="AD80">
            <v>14</v>
          </cell>
          <cell r="AE80">
            <v>14</v>
          </cell>
          <cell r="AF80">
            <v>14</v>
          </cell>
          <cell r="AG80">
            <v>14</v>
          </cell>
          <cell r="AH80">
            <v>14</v>
          </cell>
          <cell r="AI80">
            <v>14</v>
          </cell>
          <cell r="AJ80">
            <v>14</v>
          </cell>
          <cell r="AK80">
            <v>14</v>
          </cell>
          <cell r="AL80">
            <v>14</v>
          </cell>
          <cell r="AM80">
            <v>14</v>
          </cell>
          <cell r="AN80">
            <v>14</v>
          </cell>
          <cell r="AO80">
            <v>14</v>
          </cell>
          <cell r="AP80">
            <v>14</v>
          </cell>
          <cell r="AQ80">
            <v>14</v>
          </cell>
          <cell r="AR80">
            <v>14</v>
          </cell>
          <cell r="AS80">
            <v>14</v>
          </cell>
          <cell r="AT80">
            <v>14</v>
          </cell>
          <cell r="AU80">
            <v>14</v>
          </cell>
          <cell r="AV80">
            <v>14</v>
          </cell>
          <cell r="AW80">
            <v>14</v>
          </cell>
          <cell r="AX80">
            <v>14</v>
          </cell>
          <cell r="AY80">
            <v>14</v>
          </cell>
          <cell r="AZ80">
            <v>14</v>
          </cell>
        </row>
        <row r="81">
          <cell r="H81">
            <v>19</v>
          </cell>
          <cell r="I81">
            <v>15</v>
          </cell>
          <cell r="J81">
            <v>17</v>
          </cell>
          <cell r="K81">
            <v>21</v>
          </cell>
          <cell r="L81">
            <v>57</v>
          </cell>
          <cell r="M81">
            <v>57</v>
          </cell>
          <cell r="N81">
            <v>57</v>
          </cell>
          <cell r="O81">
            <v>57</v>
          </cell>
          <cell r="P81">
            <v>57</v>
          </cell>
          <cell r="Q81">
            <v>57</v>
          </cell>
          <cell r="R81">
            <v>57</v>
          </cell>
          <cell r="S81">
            <v>57</v>
          </cell>
          <cell r="T81">
            <v>57</v>
          </cell>
          <cell r="U81">
            <v>57</v>
          </cell>
          <cell r="V81">
            <v>57</v>
          </cell>
          <cell r="W81">
            <v>57</v>
          </cell>
          <cell r="X81">
            <v>57</v>
          </cell>
          <cell r="Y81">
            <v>57</v>
          </cell>
          <cell r="Z81">
            <v>57</v>
          </cell>
          <cell r="AA81">
            <v>57</v>
          </cell>
          <cell r="AB81">
            <v>57</v>
          </cell>
          <cell r="AC81">
            <v>57</v>
          </cell>
          <cell r="AD81">
            <v>57</v>
          </cell>
          <cell r="AE81">
            <v>57</v>
          </cell>
          <cell r="AF81">
            <v>57</v>
          </cell>
          <cell r="AG81">
            <v>57</v>
          </cell>
          <cell r="AH81">
            <v>57</v>
          </cell>
          <cell r="AI81">
            <v>57</v>
          </cell>
          <cell r="AJ81">
            <v>57</v>
          </cell>
          <cell r="AK81">
            <v>57</v>
          </cell>
          <cell r="AL81">
            <v>57</v>
          </cell>
          <cell r="AM81">
            <v>57</v>
          </cell>
          <cell r="AN81">
            <v>57</v>
          </cell>
          <cell r="AO81">
            <v>57</v>
          </cell>
          <cell r="AP81">
            <v>57</v>
          </cell>
          <cell r="AQ81">
            <v>57</v>
          </cell>
          <cell r="AR81">
            <v>57</v>
          </cell>
          <cell r="AS81">
            <v>57</v>
          </cell>
          <cell r="AT81">
            <v>57</v>
          </cell>
          <cell r="AU81">
            <v>57</v>
          </cell>
          <cell r="AV81">
            <v>57</v>
          </cell>
          <cell r="AW81">
            <v>57</v>
          </cell>
          <cell r="AX81">
            <v>57</v>
          </cell>
          <cell r="AY81">
            <v>57</v>
          </cell>
          <cell r="AZ81">
            <v>57</v>
          </cell>
        </row>
        <row r="82">
          <cell r="H82">
            <v>6</v>
          </cell>
          <cell r="I82">
            <v>16</v>
          </cell>
          <cell r="J82">
            <v>9</v>
          </cell>
          <cell r="K82">
            <v>8</v>
          </cell>
          <cell r="L82">
            <v>7</v>
          </cell>
          <cell r="M82">
            <v>7</v>
          </cell>
          <cell r="N82">
            <v>7</v>
          </cell>
          <cell r="O82">
            <v>7</v>
          </cell>
          <cell r="P82">
            <v>7</v>
          </cell>
          <cell r="Q82">
            <v>7</v>
          </cell>
          <cell r="R82">
            <v>7</v>
          </cell>
          <cell r="S82">
            <v>7</v>
          </cell>
          <cell r="T82">
            <v>7</v>
          </cell>
          <cell r="U82">
            <v>7</v>
          </cell>
          <cell r="V82">
            <v>7</v>
          </cell>
          <cell r="W82">
            <v>7</v>
          </cell>
          <cell r="X82">
            <v>7</v>
          </cell>
          <cell r="Y82">
            <v>7</v>
          </cell>
          <cell r="Z82">
            <v>7</v>
          </cell>
          <cell r="AA82">
            <v>7</v>
          </cell>
          <cell r="AB82">
            <v>7</v>
          </cell>
          <cell r="AC82">
            <v>7</v>
          </cell>
          <cell r="AD82">
            <v>7</v>
          </cell>
          <cell r="AE82">
            <v>7</v>
          </cell>
          <cell r="AF82">
            <v>7</v>
          </cell>
          <cell r="AG82">
            <v>7</v>
          </cell>
          <cell r="AH82">
            <v>7</v>
          </cell>
          <cell r="AI82">
            <v>7</v>
          </cell>
          <cell r="AJ82">
            <v>7</v>
          </cell>
          <cell r="AK82">
            <v>7</v>
          </cell>
          <cell r="AL82">
            <v>7</v>
          </cell>
          <cell r="AM82">
            <v>7</v>
          </cell>
          <cell r="AN82">
            <v>7</v>
          </cell>
          <cell r="AO82">
            <v>7</v>
          </cell>
          <cell r="AP82">
            <v>7</v>
          </cell>
          <cell r="AQ82">
            <v>7</v>
          </cell>
          <cell r="AR82">
            <v>7</v>
          </cell>
          <cell r="AS82">
            <v>7</v>
          </cell>
          <cell r="AT82">
            <v>7</v>
          </cell>
          <cell r="AU82">
            <v>7</v>
          </cell>
          <cell r="AV82">
            <v>7</v>
          </cell>
          <cell r="AW82">
            <v>7</v>
          </cell>
          <cell r="AX82">
            <v>7</v>
          </cell>
          <cell r="AY82">
            <v>7</v>
          </cell>
          <cell r="AZ82">
            <v>7</v>
          </cell>
        </row>
        <row r="83">
          <cell r="H83">
            <v>1</v>
          </cell>
          <cell r="I83">
            <v>4</v>
          </cell>
          <cell r="J83">
            <v>1</v>
          </cell>
          <cell r="K83">
            <v>4</v>
          </cell>
          <cell r="L83">
            <v>2</v>
          </cell>
          <cell r="M83">
            <v>2</v>
          </cell>
          <cell r="N83">
            <v>2</v>
          </cell>
          <cell r="O83">
            <v>2</v>
          </cell>
          <cell r="P83">
            <v>2</v>
          </cell>
          <cell r="Q83">
            <v>2</v>
          </cell>
          <cell r="R83">
            <v>2</v>
          </cell>
          <cell r="S83">
            <v>2</v>
          </cell>
          <cell r="T83">
            <v>2</v>
          </cell>
          <cell r="U83">
            <v>2</v>
          </cell>
          <cell r="V83">
            <v>2</v>
          </cell>
          <cell r="W83">
            <v>2</v>
          </cell>
          <cell r="X83">
            <v>2</v>
          </cell>
          <cell r="Y83">
            <v>2</v>
          </cell>
          <cell r="Z83">
            <v>2</v>
          </cell>
          <cell r="AA83">
            <v>2</v>
          </cell>
          <cell r="AB83">
            <v>2</v>
          </cell>
          <cell r="AC83">
            <v>2</v>
          </cell>
          <cell r="AD83">
            <v>2</v>
          </cell>
          <cell r="AE83">
            <v>2</v>
          </cell>
          <cell r="AF83">
            <v>2</v>
          </cell>
          <cell r="AG83">
            <v>2</v>
          </cell>
          <cell r="AH83">
            <v>2</v>
          </cell>
          <cell r="AI83">
            <v>2</v>
          </cell>
          <cell r="AJ83">
            <v>2</v>
          </cell>
          <cell r="AK83">
            <v>2</v>
          </cell>
          <cell r="AL83">
            <v>2</v>
          </cell>
          <cell r="AM83">
            <v>2</v>
          </cell>
          <cell r="AN83">
            <v>2</v>
          </cell>
          <cell r="AO83">
            <v>2</v>
          </cell>
          <cell r="AP83">
            <v>2</v>
          </cell>
          <cell r="AQ83">
            <v>2</v>
          </cell>
          <cell r="AR83">
            <v>2</v>
          </cell>
          <cell r="AS83">
            <v>2</v>
          </cell>
          <cell r="AT83">
            <v>2</v>
          </cell>
          <cell r="AU83">
            <v>2</v>
          </cell>
          <cell r="AV83">
            <v>2</v>
          </cell>
          <cell r="AW83">
            <v>2</v>
          </cell>
          <cell r="AX83">
            <v>2</v>
          </cell>
          <cell r="AY83">
            <v>2</v>
          </cell>
          <cell r="AZ83">
            <v>2</v>
          </cell>
        </row>
        <row r="84">
          <cell r="H84">
            <v>44</v>
          </cell>
          <cell r="I84">
            <v>50</v>
          </cell>
          <cell r="J84">
            <v>44</v>
          </cell>
          <cell r="K84">
            <v>50</v>
          </cell>
          <cell r="L84">
            <v>80</v>
          </cell>
          <cell r="M84">
            <v>80</v>
          </cell>
          <cell r="N84">
            <v>80</v>
          </cell>
          <cell r="O84">
            <v>80</v>
          </cell>
          <cell r="P84">
            <v>80</v>
          </cell>
          <cell r="Q84">
            <v>80</v>
          </cell>
          <cell r="R84">
            <v>80</v>
          </cell>
          <cell r="S84">
            <v>80</v>
          </cell>
          <cell r="T84">
            <v>80</v>
          </cell>
          <cell r="U84">
            <v>80</v>
          </cell>
          <cell r="V84">
            <v>80</v>
          </cell>
          <cell r="W84">
            <v>80</v>
          </cell>
          <cell r="X84">
            <v>80</v>
          </cell>
          <cell r="Y84">
            <v>80</v>
          </cell>
          <cell r="Z84">
            <v>80</v>
          </cell>
          <cell r="AA84">
            <v>80</v>
          </cell>
          <cell r="AB84">
            <v>80</v>
          </cell>
          <cell r="AC84">
            <v>80</v>
          </cell>
          <cell r="AD84">
            <v>80</v>
          </cell>
          <cell r="AE84">
            <v>80</v>
          </cell>
          <cell r="AF84">
            <v>80</v>
          </cell>
          <cell r="AG84">
            <v>80</v>
          </cell>
          <cell r="AH84">
            <v>80</v>
          </cell>
          <cell r="AI84">
            <v>80</v>
          </cell>
          <cell r="AJ84">
            <v>80</v>
          </cell>
          <cell r="AK84">
            <v>80</v>
          </cell>
          <cell r="AL84">
            <v>80</v>
          </cell>
          <cell r="AM84">
            <v>80</v>
          </cell>
          <cell r="AN84">
            <v>80</v>
          </cell>
          <cell r="AO84">
            <v>80</v>
          </cell>
          <cell r="AP84">
            <v>80</v>
          </cell>
          <cell r="AQ84">
            <v>80</v>
          </cell>
          <cell r="AR84">
            <v>80</v>
          </cell>
          <cell r="AS84">
            <v>80</v>
          </cell>
          <cell r="AT84">
            <v>80</v>
          </cell>
          <cell r="AU84">
            <v>80</v>
          </cell>
          <cell r="AV84">
            <v>80</v>
          </cell>
          <cell r="AW84">
            <v>80</v>
          </cell>
          <cell r="AX84">
            <v>80</v>
          </cell>
          <cell r="AY84">
            <v>80</v>
          </cell>
          <cell r="AZ84">
            <v>80</v>
          </cell>
        </row>
        <row r="85">
          <cell r="H85">
            <v>38.410000000000004</v>
          </cell>
          <cell r="I85">
            <v>78.03</v>
          </cell>
          <cell r="J85">
            <v>58.110000000000007</v>
          </cell>
          <cell r="K85">
            <v>71.41</v>
          </cell>
          <cell r="L85">
            <v>102.74999999999999</v>
          </cell>
          <cell r="M85">
            <v>102.74999999999999</v>
          </cell>
          <cell r="N85">
            <v>102.74999999999999</v>
          </cell>
          <cell r="O85">
            <v>102.74999999999999</v>
          </cell>
          <cell r="P85">
            <v>102.74999999999999</v>
          </cell>
          <cell r="Q85">
            <v>102.74999999999999</v>
          </cell>
          <cell r="R85">
            <v>102.74999999999999</v>
          </cell>
          <cell r="S85">
            <v>102.74999999999999</v>
          </cell>
          <cell r="T85">
            <v>102.74999999999999</v>
          </cell>
          <cell r="U85">
            <v>102.74999999999999</v>
          </cell>
          <cell r="V85">
            <v>102.74999999999999</v>
          </cell>
          <cell r="W85">
            <v>102.74999999999999</v>
          </cell>
          <cell r="X85">
            <v>102.74999999999999</v>
          </cell>
          <cell r="Y85">
            <v>102.74999999999999</v>
          </cell>
          <cell r="Z85">
            <v>102.74999999999999</v>
          </cell>
          <cell r="AA85">
            <v>102.74999999999999</v>
          </cell>
          <cell r="AB85">
            <v>102.74999999999999</v>
          </cell>
          <cell r="AC85">
            <v>102.74999999999999</v>
          </cell>
          <cell r="AD85">
            <v>102.74999999999999</v>
          </cell>
          <cell r="AE85">
            <v>102.74999999999999</v>
          </cell>
          <cell r="AF85">
            <v>102.74999999999999</v>
          </cell>
          <cell r="AG85">
            <v>102.74999999999999</v>
          </cell>
          <cell r="AH85">
            <v>102.74999999999999</v>
          </cell>
          <cell r="AI85">
            <v>102.74999999999999</v>
          </cell>
          <cell r="AJ85">
            <v>102.74999999999999</v>
          </cell>
          <cell r="AK85">
            <v>102.74999999999999</v>
          </cell>
          <cell r="AL85">
            <v>102.74999999999999</v>
          </cell>
          <cell r="AM85">
            <v>102.74999999999999</v>
          </cell>
          <cell r="AN85">
            <v>102.74999999999999</v>
          </cell>
          <cell r="AO85">
            <v>102.74999999999999</v>
          </cell>
          <cell r="AP85">
            <v>102.74999999999999</v>
          </cell>
          <cell r="AQ85">
            <v>102.74999999999999</v>
          </cell>
          <cell r="AR85">
            <v>102.74999999999999</v>
          </cell>
          <cell r="AS85">
            <v>102.74999999999999</v>
          </cell>
          <cell r="AT85">
            <v>102.74999999999999</v>
          </cell>
          <cell r="AU85">
            <v>102.74999999999999</v>
          </cell>
          <cell r="AV85">
            <v>102.74999999999999</v>
          </cell>
          <cell r="AW85">
            <v>102.74999999999999</v>
          </cell>
          <cell r="AX85">
            <v>102.74999999999999</v>
          </cell>
          <cell r="AY85">
            <v>102.74999999999999</v>
          </cell>
          <cell r="AZ85">
            <v>102.74999999999999</v>
          </cell>
        </row>
        <row r="95">
          <cell r="H95">
            <v>0</v>
          </cell>
          <cell r="I95">
            <v>10</v>
          </cell>
          <cell r="J95">
            <v>10</v>
          </cell>
          <cell r="K95">
            <v>10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row>
        <row r="96">
          <cell r="H96">
            <v>0</v>
          </cell>
          <cell r="I96">
            <v>11</v>
          </cell>
          <cell r="J96">
            <v>11</v>
          </cell>
          <cell r="K96">
            <v>11</v>
          </cell>
          <cell r="L96">
            <v>19</v>
          </cell>
          <cell r="M96">
            <v>19</v>
          </cell>
          <cell r="N96">
            <v>19</v>
          </cell>
          <cell r="O96">
            <v>19</v>
          </cell>
          <cell r="P96">
            <v>19</v>
          </cell>
          <cell r="Q96">
            <v>19</v>
          </cell>
          <cell r="R96">
            <v>19</v>
          </cell>
          <cell r="S96">
            <v>19</v>
          </cell>
          <cell r="T96">
            <v>19</v>
          </cell>
          <cell r="U96">
            <v>19</v>
          </cell>
          <cell r="V96">
            <v>19</v>
          </cell>
          <cell r="W96">
            <v>19</v>
          </cell>
          <cell r="X96">
            <v>19</v>
          </cell>
          <cell r="Y96">
            <v>19</v>
          </cell>
          <cell r="Z96">
            <v>19</v>
          </cell>
          <cell r="AA96">
            <v>19</v>
          </cell>
          <cell r="AB96">
            <v>19</v>
          </cell>
          <cell r="AC96">
            <v>19</v>
          </cell>
          <cell r="AD96">
            <v>19</v>
          </cell>
          <cell r="AE96">
            <v>19</v>
          </cell>
          <cell r="AF96">
            <v>19</v>
          </cell>
          <cell r="AG96">
            <v>19</v>
          </cell>
          <cell r="AH96">
            <v>19</v>
          </cell>
          <cell r="AI96">
            <v>19</v>
          </cell>
          <cell r="AJ96">
            <v>19</v>
          </cell>
          <cell r="AK96">
            <v>19</v>
          </cell>
          <cell r="AL96">
            <v>19</v>
          </cell>
          <cell r="AM96">
            <v>19</v>
          </cell>
          <cell r="AN96">
            <v>19</v>
          </cell>
          <cell r="AO96">
            <v>19</v>
          </cell>
          <cell r="AP96">
            <v>19</v>
          </cell>
          <cell r="AQ96">
            <v>19</v>
          </cell>
          <cell r="AR96">
            <v>19</v>
          </cell>
          <cell r="AS96">
            <v>19</v>
          </cell>
          <cell r="AT96">
            <v>19</v>
          </cell>
          <cell r="AU96">
            <v>19</v>
          </cell>
          <cell r="AV96">
            <v>19</v>
          </cell>
          <cell r="AW96">
            <v>19</v>
          </cell>
          <cell r="AX96">
            <v>19</v>
          </cell>
          <cell r="AY96">
            <v>19</v>
          </cell>
          <cell r="AZ96">
            <v>19</v>
          </cell>
        </row>
        <row r="97">
          <cell r="H97">
            <v>0</v>
          </cell>
          <cell r="I97">
            <v>3</v>
          </cell>
          <cell r="J97">
            <v>3</v>
          </cell>
          <cell r="K97">
            <v>3</v>
          </cell>
          <cell r="L97">
            <v>7</v>
          </cell>
          <cell r="M97">
            <v>7</v>
          </cell>
          <cell r="N97">
            <v>7</v>
          </cell>
          <cell r="O97">
            <v>7</v>
          </cell>
          <cell r="P97">
            <v>7</v>
          </cell>
          <cell r="Q97">
            <v>7</v>
          </cell>
          <cell r="R97">
            <v>7</v>
          </cell>
          <cell r="S97">
            <v>7</v>
          </cell>
          <cell r="T97">
            <v>7</v>
          </cell>
          <cell r="U97">
            <v>7</v>
          </cell>
          <cell r="V97">
            <v>7</v>
          </cell>
          <cell r="W97">
            <v>7</v>
          </cell>
          <cell r="X97">
            <v>7</v>
          </cell>
          <cell r="Y97">
            <v>7</v>
          </cell>
          <cell r="Z97">
            <v>7</v>
          </cell>
          <cell r="AA97">
            <v>7</v>
          </cell>
          <cell r="AB97">
            <v>7</v>
          </cell>
          <cell r="AC97">
            <v>7</v>
          </cell>
          <cell r="AD97">
            <v>7</v>
          </cell>
          <cell r="AE97">
            <v>7</v>
          </cell>
          <cell r="AF97">
            <v>7</v>
          </cell>
          <cell r="AG97">
            <v>7</v>
          </cell>
          <cell r="AH97">
            <v>7</v>
          </cell>
          <cell r="AI97">
            <v>7</v>
          </cell>
          <cell r="AJ97">
            <v>7</v>
          </cell>
          <cell r="AK97">
            <v>7</v>
          </cell>
          <cell r="AL97">
            <v>7</v>
          </cell>
          <cell r="AM97">
            <v>7</v>
          </cell>
          <cell r="AN97">
            <v>7</v>
          </cell>
          <cell r="AO97">
            <v>7</v>
          </cell>
          <cell r="AP97">
            <v>7</v>
          </cell>
          <cell r="AQ97">
            <v>7</v>
          </cell>
          <cell r="AR97">
            <v>7</v>
          </cell>
          <cell r="AS97">
            <v>7</v>
          </cell>
          <cell r="AT97">
            <v>7</v>
          </cell>
          <cell r="AU97">
            <v>7</v>
          </cell>
          <cell r="AV97">
            <v>7</v>
          </cell>
          <cell r="AW97">
            <v>7</v>
          </cell>
          <cell r="AX97">
            <v>7</v>
          </cell>
          <cell r="AY97">
            <v>7</v>
          </cell>
          <cell r="AZ97">
            <v>7</v>
          </cell>
        </row>
        <row r="98">
          <cell r="H98">
            <v>0</v>
          </cell>
          <cell r="I98">
            <v>6</v>
          </cell>
          <cell r="J98">
            <v>7</v>
          </cell>
          <cell r="K98">
            <v>7</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row>
        <row r="102">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row>
        <row r="106">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row>
        <row r="109">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row>
        <row r="110">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row>
        <row r="111">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row>
        <row r="112">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row>
        <row r="115">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row>
        <row r="118">
          <cell r="I118">
            <v>425</v>
          </cell>
          <cell r="J118">
            <v>461</v>
          </cell>
          <cell r="K118">
            <v>448</v>
          </cell>
          <cell r="L118">
            <v>432</v>
          </cell>
          <cell r="M118">
            <v>432</v>
          </cell>
          <cell r="N118">
            <v>432</v>
          </cell>
          <cell r="O118">
            <v>432</v>
          </cell>
          <cell r="P118">
            <v>432</v>
          </cell>
          <cell r="Q118">
            <v>432</v>
          </cell>
          <cell r="R118">
            <v>432</v>
          </cell>
          <cell r="S118">
            <v>432</v>
          </cell>
          <cell r="T118">
            <v>432</v>
          </cell>
          <cell r="U118">
            <v>432</v>
          </cell>
          <cell r="V118">
            <v>432</v>
          </cell>
          <cell r="W118">
            <v>432</v>
          </cell>
          <cell r="X118">
            <v>432</v>
          </cell>
          <cell r="Y118">
            <v>432</v>
          </cell>
          <cell r="Z118">
            <v>432</v>
          </cell>
          <cell r="AA118">
            <v>432</v>
          </cell>
          <cell r="AB118">
            <v>432</v>
          </cell>
          <cell r="AC118">
            <v>432</v>
          </cell>
          <cell r="AD118">
            <v>432</v>
          </cell>
          <cell r="AE118">
            <v>432</v>
          </cell>
          <cell r="AF118">
            <v>432</v>
          </cell>
          <cell r="AG118">
            <v>432</v>
          </cell>
          <cell r="AH118">
            <v>432</v>
          </cell>
          <cell r="AI118">
            <v>432</v>
          </cell>
          <cell r="AJ118">
            <v>432</v>
          </cell>
          <cell r="AK118">
            <v>432</v>
          </cell>
          <cell r="AL118">
            <v>432</v>
          </cell>
          <cell r="AM118">
            <v>432</v>
          </cell>
          <cell r="AN118">
            <v>432</v>
          </cell>
          <cell r="AO118">
            <v>432</v>
          </cell>
          <cell r="AP118">
            <v>432</v>
          </cell>
          <cell r="AQ118">
            <v>432</v>
          </cell>
          <cell r="AR118">
            <v>432</v>
          </cell>
          <cell r="AS118">
            <v>432</v>
          </cell>
          <cell r="AT118">
            <v>432</v>
          </cell>
          <cell r="AU118">
            <v>432</v>
          </cell>
          <cell r="AV118">
            <v>432</v>
          </cell>
          <cell r="AW118">
            <v>432</v>
          </cell>
          <cell r="AX118">
            <v>432</v>
          </cell>
          <cell r="AY118">
            <v>432</v>
          </cell>
          <cell r="AZ118">
            <v>432</v>
          </cell>
        </row>
        <row r="122">
          <cell r="H122">
            <v>617</v>
          </cell>
          <cell r="I122">
            <v>724</v>
          </cell>
          <cell r="J122">
            <v>733</v>
          </cell>
          <cell r="K122">
            <v>706</v>
          </cell>
          <cell r="L122">
            <v>700</v>
          </cell>
          <cell r="M122">
            <v>700</v>
          </cell>
          <cell r="N122">
            <v>700</v>
          </cell>
          <cell r="O122">
            <v>700</v>
          </cell>
          <cell r="P122">
            <v>700</v>
          </cell>
          <cell r="Q122">
            <v>700</v>
          </cell>
          <cell r="R122">
            <v>700</v>
          </cell>
          <cell r="S122">
            <v>700</v>
          </cell>
          <cell r="T122">
            <v>700</v>
          </cell>
          <cell r="U122">
            <v>700</v>
          </cell>
          <cell r="V122">
            <v>700</v>
          </cell>
          <cell r="W122">
            <v>700</v>
          </cell>
          <cell r="X122">
            <v>700</v>
          </cell>
          <cell r="Y122">
            <v>700</v>
          </cell>
          <cell r="Z122">
            <v>700</v>
          </cell>
          <cell r="AA122">
            <v>700</v>
          </cell>
          <cell r="AB122">
            <v>700</v>
          </cell>
          <cell r="AC122">
            <v>700</v>
          </cell>
          <cell r="AD122">
            <v>700</v>
          </cell>
          <cell r="AE122">
            <v>700</v>
          </cell>
          <cell r="AF122">
            <v>700</v>
          </cell>
          <cell r="AG122">
            <v>700</v>
          </cell>
          <cell r="AH122">
            <v>700</v>
          </cell>
          <cell r="AI122">
            <v>700</v>
          </cell>
          <cell r="AJ122">
            <v>700</v>
          </cell>
          <cell r="AK122">
            <v>700</v>
          </cell>
          <cell r="AL122">
            <v>700</v>
          </cell>
          <cell r="AM122">
            <v>700</v>
          </cell>
          <cell r="AN122">
            <v>700</v>
          </cell>
          <cell r="AO122">
            <v>700</v>
          </cell>
          <cell r="AP122">
            <v>700</v>
          </cell>
          <cell r="AQ122">
            <v>700</v>
          </cell>
          <cell r="AR122">
            <v>700</v>
          </cell>
          <cell r="AS122">
            <v>700</v>
          </cell>
          <cell r="AT122">
            <v>700</v>
          </cell>
          <cell r="AU122">
            <v>700</v>
          </cell>
          <cell r="AV122">
            <v>700</v>
          </cell>
          <cell r="AW122">
            <v>700</v>
          </cell>
          <cell r="AX122">
            <v>700</v>
          </cell>
          <cell r="AY122">
            <v>700</v>
          </cell>
          <cell r="AZ122">
            <v>700</v>
          </cell>
        </row>
        <row r="123">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row>
        <row r="128">
          <cell r="H128">
            <v>289</v>
          </cell>
          <cell r="I128">
            <v>319</v>
          </cell>
          <cell r="J128">
            <v>284</v>
          </cell>
          <cell r="K128">
            <v>227</v>
          </cell>
          <cell r="L128">
            <v>197</v>
          </cell>
          <cell r="M128">
            <v>197</v>
          </cell>
          <cell r="N128">
            <v>197</v>
          </cell>
          <cell r="O128">
            <v>197</v>
          </cell>
          <cell r="P128">
            <v>197</v>
          </cell>
          <cell r="Q128">
            <v>197</v>
          </cell>
          <cell r="R128">
            <v>197</v>
          </cell>
          <cell r="S128">
            <v>197</v>
          </cell>
          <cell r="T128">
            <v>197</v>
          </cell>
          <cell r="U128">
            <v>197</v>
          </cell>
          <cell r="V128">
            <v>197</v>
          </cell>
          <cell r="W128">
            <v>197</v>
          </cell>
          <cell r="X128">
            <v>197</v>
          </cell>
          <cell r="Y128">
            <v>197</v>
          </cell>
          <cell r="Z128">
            <v>197</v>
          </cell>
          <cell r="AA128">
            <v>197</v>
          </cell>
          <cell r="AB128">
            <v>197</v>
          </cell>
          <cell r="AC128">
            <v>197</v>
          </cell>
          <cell r="AD128">
            <v>197</v>
          </cell>
          <cell r="AE128">
            <v>197</v>
          </cell>
          <cell r="AF128">
            <v>197</v>
          </cell>
          <cell r="AG128">
            <v>197</v>
          </cell>
          <cell r="AH128">
            <v>197</v>
          </cell>
          <cell r="AI128">
            <v>197</v>
          </cell>
          <cell r="AJ128">
            <v>197</v>
          </cell>
          <cell r="AK128">
            <v>197</v>
          </cell>
          <cell r="AL128">
            <v>197</v>
          </cell>
          <cell r="AM128">
            <v>197</v>
          </cell>
          <cell r="AN128">
            <v>197</v>
          </cell>
          <cell r="AO128">
            <v>197</v>
          </cell>
          <cell r="AP128">
            <v>197</v>
          </cell>
          <cell r="AQ128">
            <v>197</v>
          </cell>
          <cell r="AR128">
            <v>197</v>
          </cell>
          <cell r="AS128">
            <v>197</v>
          </cell>
          <cell r="AT128">
            <v>197</v>
          </cell>
          <cell r="AU128">
            <v>197</v>
          </cell>
          <cell r="AV128">
            <v>197</v>
          </cell>
          <cell r="AW128">
            <v>197</v>
          </cell>
          <cell r="AX128">
            <v>197</v>
          </cell>
          <cell r="AY128">
            <v>197</v>
          </cell>
          <cell r="AZ128">
            <v>197</v>
          </cell>
        </row>
        <row r="129">
          <cell r="H129">
            <v>418</v>
          </cell>
          <cell r="I129">
            <v>513</v>
          </cell>
          <cell r="J129">
            <v>553</v>
          </cell>
          <cell r="K129">
            <v>572</v>
          </cell>
          <cell r="L129">
            <v>585</v>
          </cell>
          <cell r="M129">
            <v>585</v>
          </cell>
          <cell r="N129">
            <v>585</v>
          </cell>
          <cell r="O129">
            <v>585</v>
          </cell>
          <cell r="P129">
            <v>585</v>
          </cell>
          <cell r="Q129">
            <v>585</v>
          </cell>
          <cell r="R129">
            <v>585</v>
          </cell>
          <cell r="S129">
            <v>585</v>
          </cell>
          <cell r="T129">
            <v>585</v>
          </cell>
          <cell r="U129">
            <v>585</v>
          </cell>
          <cell r="V129">
            <v>585</v>
          </cell>
          <cell r="W129">
            <v>585</v>
          </cell>
          <cell r="X129">
            <v>585</v>
          </cell>
          <cell r="Y129">
            <v>585</v>
          </cell>
          <cell r="Z129">
            <v>585</v>
          </cell>
          <cell r="AA129">
            <v>585</v>
          </cell>
          <cell r="AB129">
            <v>585</v>
          </cell>
          <cell r="AC129">
            <v>585</v>
          </cell>
          <cell r="AD129">
            <v>585</v>
          </cell>
          <cell r="AE129">
            <v>585</v>
          </cell>
          <cell r="AF129">
            <v>585</v>
          </cell>
          <cell r="AG129">
            <v>585</v>
          </cell>
          <cell r="AH129">
            <v>585</v>
          </cell>
          <cell r="AI129">
            <v>585</v>
          </cell>
          <cell r="AJ129">
            <v>585</v>
          </cell>
          <cell r="AK129">
            <v>585</v>
          </cell>
          <cell r="AL129">
            <v>585</v>
          </cell>
          <cell r="AM129">
            <v>585</v>
          </cell>
          <cell r="AN129">
            <v>585</v>
          </cell>
          <cell r="AO129">
            <v>585</v>
          </cell>
          <cell r="AP129">
            <v>585</v>
          </cell>
          <cell r="AQ129">
            <v>585</v>
          </cell>
          <cell r="AR129">
            <v>585</v>
          </cell>
          <cell r="AS129">
            <v>585</v>
          </cell>
          <cell r="AT129">
            <v>585</v>
          </cell>
          <cell r="AU129">
            <v>585</v>
          </cell>
          <cell r="AV129">
            <v>585</v>
          </cell>
          <cell r="AW129">
            <v>585</v>
          </cell>
          <cell r="AX129">
            <v>585</v>
          </cell>
          <cell r="AY129">
            <v>585</v>
          </cell>
          <cell r="AZ129">
            <v>585</v>
          </cell>
        </row>
        <row r="133">
          <cell r="H133">
            <v>0</v>
          </cell>
          <cell r="I133">
            <v>0</v>
          </cell>
          <cell r="J133">
            <v>0</v>
          </cell>
          <cell r="K133">
            <v>690</v>
          </cell>
          <cell r="L133">
            <v>684.13597733711049</v>
          </cell>
          <cell r="M133">
            <v>684.13597733711049</v>
          </cell>
          <cell r="N133">
            <v>684.13597733711049</v>
          </cell>
          <cell r="O133">
            <v>684.13597733711049</v>
          </cell>
          <cell r="P133">
            <v>684.13597733711049</v>
          </cell>
          <cell r="Q133">
            <v>684.13597733711049</v>
          </cell>
          <cell r="R133">
            <v>684.13597733711049</v>
          </cell>
          <cell r="S133">
            <v>684.13597733711049</v>
          </cell>
          <cell r="T133">
            <v>684.13597733711049</v>
          </cell>
          <cell r="U133">
            <v>684.13597733711049</v>
          </cell>
          <cell r="V133">
            <v>684.13597733711049</v>
          </cell>
          <cell r="W133">
            <v>684.13597733711049</v>
          </cell>
          <cell r="X133">
            <v>684.13597733711049</v>
          </cell>
          <cell r="Y133">
            <v>684.13597733711049</v>
          </cell>
          <cell r="Z133">
            <v>684.13597733711049</v>
          </cell>
          <cell r="AA133">
            <v>684.13597733711049</v>
          </cell>
          <cell r="AB133">
            <v>684.13597733711049</v>
          </cell>
          <cell r="AC133">
            <v>684.13597733711049</v>
          </cell>
          <cell r="AD133">
            <v>684.13597733711049</v>
          </cell>
          <cell r="AE133">
            <v>684.13597733711049</v>
          </cell>
          <cell r="AF133">
            <v>684.13597733711049</v>
          </cell>
          <cell r="AG133">
            <v>684.13597733711049</v>
          </cell>
          <cell r="AH133">
            <v>684.13597733711049</v>
          </cell>
          <cell r="AI133">
            <v>684.13597733711049</v>
          </cell>
          <cell r="AJ133">
            <v>684.13597733711049</v>
          </cell>
          <cell r="AK133">
            <v>684.13597733711049</v>
          </cell>
          <cell r="AL133">
            <v>684.13597733711049</v>
          </cell>
          <cell r="AM133">
            <v>684.13597733711049</v>
          </cell>
          <cell r="AN133">
            <v>684.13597733711049</v>
          </cell>
          <cell r="AO133">
            <v>684.13597733711049</v>
          </cell>
          <cell r="AP133">
            <v>684.13597733711049</v>
          </cell>
          <cell r="AQ133">
            <v>684.13597733711049</v>
          </cell>
          <cell r="AR133">
            <v>684.13597733711049</v>
          </cell>
          <cell r="AS133">
            <v>684.13597733711049</v>
          </cell>
          <cell r="AT133">
            <v>684.13597733711049</v>
          </cell>
          <cell r="AU133">
            <v>684.13597733711049</v>
          </cell>
          <cell r="AV133">
            <v>684.13597733711049</v>
          </cell>
          <cell r="AW133">
            <v>684.13597733711049</v>
          </cell>
          <cell r="AX133">
            <v>684.13597733711049</v>
          </cell>
          <cell r="AY133">
            <v>684.13597733711049</v>
          </cell>
          <cell r="AZ133">
            <v>684.13597733711049</v>
          </cell>
        </row>
        <row r="188">
          <cell r="H188">
            <v>969.20585400464063</v>
          </cell>
          <cell r="I188">
            <v>1241.0210556257903</v>
          </cell>
          <cell r="J188">
            <v>1234.5054163506113</v>
          </cell>
          <cell r="K188">
            <v>1190.2403887626522</v>
          </cell>
          <cell r="L188">
            <v>1207.7632926190101</v>
          </cell>
          <cell r="M188">
            <v>1208.2070284868905</v>
          </cell>
          <cell r="N188">
            <v>1208.6516344251002</v>
          </cell>
          <cell r="O188">
            <v>1209.0971121396592</v>
          </cell>
          <cell r="P188">
            <v>1209.5434633399329</v>
          </cell>
          <cell r="Q188">
            <v>1205.0711993528755</v>
          </cell>
          <cell r="R188">
            <v>1200.6866268165445</v>
          </cell>
          <cell r="S188">
            <v>1196.3880262907301</v>
          </cell>
          <cell r="T188">
            <v>1192.1737120497353</v>
          </cell>
          <cell r="U188">
            <v>1188.042031421309</v>
          </cell>
          <cell r="V188">
            <v>1183.9913641385383</v>
          </cell>
          <cell r="W188">
            <v>1180.0201217044494</v>
          </cell>
          <cell r="X188">
            <v>1176.1267467690679</v>
          </cell>
          <cell r="Y188">
            <v>1172.3097125186941</v>
          </cell>
          <cell r="Z188">
            <v>1168.5675220771509</v>
          </cell>
          <cell r="AA188">
            <v>1164.8987079187755</v>
          </cell>
          <cell r="AB188">
            <v>1161.3018312929171</v>
          </cell>
          <cell r="AC188">
            <v>1157.7754816597226</v>
          </cell>
          <cell r="AD188">
            <v>1154.3182761369831</v>
          </cell>
          <cell r="AE188">
            <v>1150.9288589578264</v>
          </cell>
          <cell r="AF188">
            <v>1147.6059009390456</v>
          </cell>
          <cell r="AG188">
            <v>1144.3480989598486</v>
          </cell>
          <cell r="AH188">
            <v>1141.1541754508319</v>
          </cell>
          <cell r="AI188">
            <v>1138.0228778929725</v>
          </cell>
          <cell r="AJ188">
            <v>1134.9529783264436</v>
          </cell>
          <cell r="AK188">
            <v>1131.9432728690624</v>
          </cell>
          <cell r="AL188">
            <v>1128.9925812441788</v>
          </cell>
          <cell r="AM188">
            <v>1126.0997463178223</v>
          </cell>
          <cell r="AN188">
            <v>1123.2636336449239</v>
          </cell>
          <cell r="AO188">
            <v>1120.4831310244351</v>
          </cell>
          <cell r="AP188">
            <v>1117.7571480631716</v>
          </cell>
          <cell r="AQ188">
            <v>1115.0846157482076</v>
          </cell>
          <cell r="AR188">
            <v>1112.4644860276544</v>
          </cell>
          <cell r="AS188">
            <v>1109.8957313996611</v>
          </cell>
          <cell r="AT188">
            <v>1107.3773445094719</v>
          </cell>
          <cell r="AU188">
            <v>1104.9083377543841</v>
          </cell>
          <cell r="AV188">
            <v>1102.4877428964551</v>
          </cell>
          <cell r="AW188">
            <v>1100.1146106827991</v>
          </cell>
          <cell r="AX188">
            <v>1097.7880104733324</v>
          </cell>
          <cell r="AY188">
            <v>1095.507029875816</v>
          </cell>
          <cell r="AZ188">
            <v>1093.2707743880551</v>
          </cell>
        </row>
      </sheetData>
      <sheetData sheetId="23">
        <row r="13">
          <cell r="H13">
            <v>3000</v>
          </cell>
          <cell r="I13">
            <v>3072</v>
          </cell>
          <cell r="J13">
            <v>3124</v>
          </cell>
          <cell r="K13">
            <v>3124</v>
          </cell>
          <cell r="L13">
            <v>3192.7280000000001</v>
          </cell>
          <cell r="M13">
            <v>3262.9680160000003</v>
          </cell>
          <cell r="N13">
            <v>3334.7533123520002</v>
          </cell>
          <cell r="O13">
            <v>3408.1178852237445</v>
          </cell>
          <cell r="P13">
            <v>3483.0964786986669</v>
          </cell>
          <cell r="Q13">
            <v>3483.0964786986669</v>
          </cell>
          <cell r="R13">
            <v>3483.0964786986669</v>
          </cell>
          <cell r="S13">
            <v>3483.0964786986669</v>
          </cell>
          <cell r="T13">
            <v>3483.0964786986669</v>
          </cell>
          <cell r="U13">
            <v>3483.0964786986669</v>
          </cell>
          <cell r="V13">
            <v>3483.0964786986669</v>
          </cell>
          <cell r="W13">
            <v>3483.0964786986669</v>
          </cell>
          <cell r="X13">
            <v>3483.0964786986669</v>
          </cell>
          <cell r="Y13">
            <v>3483.0964786986669</v>
          </cell>
          <cell r="Z13">
            <v>3483.0964786986669</v>
          </cell>
          <cell r="AA13">
            <v>3483.0964786986669</v>
          </cell>
          <cell r="AB13">
            <v>3483.0964786986669</v>
          </cell>
          <cell r="AC13">
            <v>3483.0964786986669</v>
          </cell>
          <cell r="AD13">
            <v>3483.0964786986669</v>
          </cell>
          <cell r="AE13">
            <v>3483.0964786986669</v>
          </cell>
          <cell r="AF13">
            <v>3483.0964786986669</v>
          </cell>
          <cell r="AG13">
            <v>3483.0964786986669</v>
          </cell>
          <cell r="AH13">
            <v>3483.0964786986669</v>
          </cell>
          <cell r="AI13">
            <v>3483.0964786986669</v>
          </cell>
          <cell r="AJ13">
            <v>3483.0964786986669</v>
          </cell>
          <cell r="AK13">
            <v>3483.0964786986669</v>
          </cell>
          <cell r="AL13">
            <v>3483.0964786986669</v>
          </cell>
          <cell r="AM13">
            <v>3483.0964786986669</v>
          </cell>
          <cell r="AN13">
            <v>3483.0964786986669</v>
          </cell>
          <cell r="AO13">
            <v>3483.0964786986669</v>
          </cell>
          <cell r="AP13">
            <v>3483.0964786986669</v>
          </cell>
          <cell r="AQ13">
            <v>3483.0964786986669</v>
          </cell>
          <cell r="AR13">
            <v>3483.0964786986669</v>
          </cell>
          <cell r="AS13">
            <v>3483.0964786986669</v>
          </cell>
          <cell r="AT13">
            <v>3483.0964786986669</v>
          </cell>
          <cell r="AU13">
            <v>3483.0964786986669</v>
          </cell>
          <cell r="AV13">
            <v>3483.0964786986669</v>
          </cell>
          <cell r="AW13">
            <v>3483.0964786986669</v>
          </cell>
          <cell r="AX13">
            <v>3483.0964786986669</v>
          </cell>
          <cell r="AY13">
            <v>3483.0964786986669</v>
          </cell>
          <cell r="AZ13">
            <v>3483.0964786986669</v>
          </cell>
        </row>
        <row r="14">
          <cell r="I14">
            <v>8395</v>
          </cell>
          <cell r="J14">
            <v>8395</v>
          </cell>
          <cell r="K14">
            <v>8395</v>
          </cell>
          <cell r="L14">
            <v>8562.9</v>
          </cell>
          <cell r="M14">
            <v>8734.1579999999994</v>
          </cell>
          <cell r="N14">
            <v>8908.8411599999999</v>
          </cell>
          <cell r="O14">
            <v>9087.0179831999994</v>
          </cell>
          <cell r="P14">
            <v>9268.7583428639991</v>
          </cell>
          <cell r="Q14">
            <v>9454.1335097212796</v>
          </cell>
          <cell r="R14">
            <v>9643.2161799157057</v>
          </cell>
          <cell r="S14">
            <v>9836.0805035140202</v>
          </cell>
          <cell r="T14">
            <v>10032.802113584301</v>
          </cell>
          <cell r="U14">
            <v>10233.458155855988</v>
          </cell>
          <cell r="V14">
            <v>10438.127318973107</v>
          </cell>
          <cell r="W14">
            <v>10646.88986535257</v>
          </cell>
          <cell r="X14">
            <v>10859.827662659622</v>
          </cell>
          <cell r="Y14">
            <v>11077.024215912814</v>
          </cell>
          <cell r="Z14">
            <v>11298.564700231071</v>
          </cell>
          <cell r="AA14">
            <v>11524.535994235692</v>
          </cell>
          <cell r="AB14">
            <v>11755.026714120406</v>
          </cell>
          <cell r="AC14">
            <v>11990.127248402814</v>
          </cell>
          <cell r="AD14">
            <v>12229.929793370871</v>
          </cell>
          <cell r="AE14">
            <v>12474.528389238289</v>
          </cell>
          <cell r="AF14">
            <v>12724.018957023054</v>
          </cell>
          <cell r="AG14">
            <v>12978.499336163515</v>
          </cell>
          <cell r="AH14">
            <v>13238.069322886786</v>
          </cell>
          <cell r="AI14">
            <v>13502.830709344522</v>
          </cell>
          <cell r="AJ14">
            <v>13772.887323531413</v>
          </cell>
          <cell r="AK14">
            <v>14048.345070002042</v>
          </cell>
          <cell r="AL14">
            <v>14329.311971402083</v>
          </cell>
          <cell r="AM14">
            <v>14615.898210830124</v>
          </cell>
          <cell r="AN14">
            <v>14908.216175046728</v>
          </cell>
          <cell r="AO14">
            <v>15206.380498547662</v>
          </cell>
          <cell r="AP14">
            <v>15510.508108518616</v>
          </cell>
          <cell r="AQ14">
            <v>15820.718270688989</v>
          </cell>
          <cell r="AR14">
            <v>16137.13263610277</v>
          </cell>
          <cell r="AS14">
            <v>16459.875288824824</v>
          </cell>
          <cell r="AT14">
            <v>16789.072794601321</v>
          </cell>
          <cell r="AU14">
            <v>17124.854250493347</v>
          </cell>
          <cell r="AV14">
            <v>17467.351335503216</v>
          </cell>
          <cell r="AW14">
            <v>17816.698362213279</v>
          </cell>
          <cell r="AX14">
            <v>18173.032329457546</v>
          </cell>
          <cell r="AY14">
            <v>18536.492976046698</v>
          </cell>
          <cell r="AZ14">
            <v>18907.222835567634</v>
          </cell>
        </row>
        <row r="55">
          <cell r="H55">
            <v>12470.546520000002</v>
          </cell>
          <cell r="I55">
            <v>12719.28</v>
          </cell>
          <cell r="J55">
            <v>12719.28</v>
          </cell>
          <cell r="K55">
            <v>12973.880000000001</v>
          </cell>
          <cell r="L55">
            <v>13233.357599999999</v>
          </cell>
          <cell r="M55">
            <v>13498.024752000001</v>
          </cell>
          <cell r="N55">
            <v>13767.985247040002</v>
          </cell>
          <cell r="O55">
            <v>14043.344951980802</v>
          </cell>
          <cell r="P55">
            <v>14324.211851020418</v>
          </cell>
          <cell r="Q55">
            <v>14610.696088040828</v>
          </cell>
          <cell r="R55">
            <v>14902.910009801644</v>
          </cell>
          <cell r="S55">
            <v>15200.968209997678</v>
          </cell>
          <cell r="T55">
            <v>15504.987574197632</v>
          </cell>
          <cell r="U55">
            <v>15815.087325681585</v>
          </cell>
          <cell r="V55">
            <v>16131.389072195218</v>
          </cell>
          <cell r="W55">
            <v>16454.016853639121</v>
          </cell>
          <cell r="X55">
            <v>16783.097190711906</v>
          </cell>
          <cell r="Y55">
            <v>17118.759134526146</v>
          </cell>
          <cell r="Z55">
            <v>17461.134317216671</v>
          </cell>
          <cell r="AA55">
            <v>17810.357003561003</v>
          </cell>
          <cell r="AB55">
            <v>18166.564143632226</v>
          </cell>
          <cell r="AC55">
            <v>18529.895426504871</v>
          </cell>
          <cell r="AD55">
            <v>18900.493335034967</v>
          </cell>
          <cell r="AE55">
            <v>19278.503201735664</v>
          </cell>
          <cell r="AF55">
            <v>19664.073265770381</v>
          </cell>
          <cell r="AG55">
            <v>20057.354731085787</v>
          </cell>
          <cell r="AH55">
            <v>20458.501825707503</v>
          </cell>
          <cell r="AI55">
            <v>20867.671862221654</v>
          </cell>
          <cell r="AJ55">
            <v>21285.025299466088</v>
          </cell>
          <cell r="AK55">
            <v>21710.725805455411</v>
          </cell>
          <cell r="AL55">
            <v>22144.940321564522</v>
          </cell>
          <cell r="AM55">
            <v>22587.839127995812</v>
          </cell>
          <cell r="AN55">
            <v>23039.59591055573</v>
          </cell>
          <cell r="AO55">
            <v>23500.387828766845</v>
          </cell>
          <cell r="AP55">
            <v>23970.395585342183</v>
          </cell>
          <cell r="AQ55">
            <v>24449.803497049026</v>
          </cell>
          <cell r="AR55">
            <v>24938.799566990008</v>
          </cell>
          <cell r="AS55">
            <v>25437.575558329812</v>
          </cell>
          <cell r="AT55">
            <v>25946.327069496409</v>
          </cell>
          <cell r="AU55">
            <v>26465.253610886335</v>
          </cell>
          <cell r="AV55">
            <v>26994.558683104064</v>
          </cell>
          <cell r="AW55">
            <v>27534.449856766147</v>
          </cell>
          <cell r="AX55">
            <v>28085.13885390147</v>
          </cell>
          <cell r="AY55">
            <v>28646.841630979503</v>
          </cell>
          <cell r="AZ55">
            <v>29219.77846359909</v>
          </cell>
        </row>
        <row r="56">
          <cell r="H56">
            <v>12098.291400000002</v>
          </cell>
          <cell r="I56">
            <v>12339.6</v>
          </cell>
          <cell r="J56">
            <v>12339.6</v>
          </cell>
          <cell r="K56">
            <v>12586.6</v>
          </cell>
          <cell r="L56">
            <v>12838.332</v>
          </cell>
          <cell r="M56">
            <v>13095.09864</v>
          </cell>
          <cell r="N56">
            <v>13357.0006128</v>
          </cell>
          <cell r="O56">
            <v>13624.140625056001</v>
          </cell>
          <cell r="P56">
            <v>13896.62343755712</v>
          </cell>
          <cell r="Q56">
            <v>14174.555906308266</v>
          </cell>
          <cell r="R56">
            <v>14458.047024434431</v>
          </cell>
          <cell r="S56">
            <v>14747.20796492312</v>
          </cell>
          <cell r="T56">
            <v>15042.152124221582</v>
          </cell>
          <cell r="U56">
            <v>15342.995166706016</v>
          </cell>
          <cell r="V56">
            <v>15649.855070040136</v>
          </cell>
          <cell r="W56">
            <v>15962.852171440938</v>
          </cell>
          <cell r="X56">
            <v>16282.109214869759</v>
          </cell>
          <cell r="Y56">
            <v>16607.751399167155</v>
          </cell>
          <cell r="Z56">
            <v>16939.906427150501</v>
          </cell>
          <cell r="AA56">
            <v>17278.704555693508</v>
          </cell>
          <cell r="AB56">
            <v>17624.278646807383</v>
          </cell>
          <cell r="AC56">
            <v>17976.764219743531</v>
          </cell>
          <cell r="AD56">
            <v>18336.299504138402</v>
          </cell>
          <cell r="AE56">
            <v>18703.025494221169</v>
          </cell>
          <cell r="AF56">
            <v>19077.086004105593</v>
          </cell>
          <cell r="AG56">
            <v>19458.627724187703</v>
          </cell>
          <cell r="AH56">
            <v>19847.800278671461</v>
          </cell>
          <cell r="AI56">
            <v>20244.75628424489</v>
          </cell>
          <cell r="AJ56">
            <v>20649.651409929789</v>
          </cell>
          <cell r="AK56">
            <v>21062.644438128384</v>
          </cell>
          <cell r="AL56">
            <v>21483.897326890954</v>
          </cell>
          <cell r="AM56">
            <v>21913.575273428771</v>
          </cell>
          <cell r="AN56">
            <v>22351.846778897347</v>
          </cell>
          <cell r="AO56">
            <v>22798.883714475298</v>
          </cell>
          <cell r="AP56">
            <v>23254.861388764806</v>
          </cell>
          <cell r="AQ56">
            <v>23719.958616540102</v>
          </cell>
          <cell r="AR56">
            <v>24194.357788870904</v>
          </cell>
          <cell r="AS56">
            <v>24678.244944648322</v>
          </cell>
          <cell r="AT56">
            <v>25171.80984354129</v>
          </cell>
          <cell r="AU56">
            <v>25675.246040412116</v>
          </cell>
          <cell r="AV56">
            <v>26188.750961220361</v>
          </cell>
          <cell r="AW56">
            <v>26712.525980444767</v>
          </cell>
          <cell r="AX56">
            <v>27246.776500053664</v>
          </cell>
          <cell r="AY56">
            <v>27791.712030054739</v>
          </cell>
          <cell r="AZ56">
            <v>28347.546270655832</v>
          </cell>
        </row>
        <row r="57">
          <cell r="H57">
            <v>12098.291400000002</v>
          </cell>
          <cell r="I57">
            <v>12339.6</v>
          </cell>
          <cell r="J57">
            <v>12339.6</v>
          </cell>
          <cell r="K57">
            <v>12586.6</v>
          </cell>
          <cell r="L57">
            <v>12838.332</v>
          </cell>
          <cell r="M57">
            <v>13095.09864</v>
          </cell>
          <cell r="N57">
            <v>13357.0006128</v>
          </cell>
          <cell r="O57">
            <v>13624.140625056001</v>
          </cell>
          <cell r="P57">
            <v>13896.62343755712</v>
          </cell>
          <cell r="Q57">
            <v>14174.555906308266</v>
          </cell>
          <cell r="R57">
            <v>14458.047024434431</v>
          </cell>
          <cell r="S57">
            <v>14747.20796492312</v>
          </cell>
          <cell r="T57">
            <v>15042.152124221582</v>
          </cell>
          <cell r="U57">
            <v>15342.995166706016</v>
          </cell>
          <cell r="V57">
            <v>15649.855070040136</v>
          </cell>
          <cell r="W57">
            <v>15962.852171440938</v>
          </cell>
          <cell r="X57">
            <v>16282.109214869759</v>
          </cell>
          <cell r="Y57">
            <v>16607.751399167155</v>
          </cell>
          <cell r="Z57">
            <v>16939.906427150501</v>
          </cell>
          <cell r="AA57">
            <v>17278.704555693508</v>
          </cell>
          <cell r="AB57">
            <v>17624.278646807383</v>
          </cell>
          <cell r="AC57">
            <v>17976.764219743531</v>
          </cell>
          <cell r="AD57">
            <v>18336.299504138402</v>
          </cell>
          <cell r="AE57">
            <v>18703.025494221169</v>
          </cell>
          <cell r="AF57">
            <v>19077.086004105593</v>
          </cell>
          <cell r="AG57">
            <v>19458.627724187703</v>
          </cell>
          <cell r="AH57">
            <v>19847.800278671461</v>
          </cell>
          <cell r="AI57">
            <v>20244.75628424489</v>
          </cell>
          <cell r="AJ57">
            <v>20649.651409929789</v>
          </cell>
          <cell r="AK57">
            <v>21062.644438128384</v>
          </cell>
          <cell r="AL57">
            <v>21483.897326890954</v>
          </cell>
          <cell r="AM57">
            <v>21913.575273428771</v>
          </cell>
          <cell r="AN57">
            <v>22351.846778897347</v>
          </cell>
          <cell r="AO57">
            <v>22798.883714475298</v>
          </cell>
          <cell r="AP57">
            <v>23254.861388764806</v>
          </cell>
          <cell r="AQ57">
            <v>23719.958616540102</v>
          </cell>
          <cell r="AR57">
            <v>24194.357788870904</v>
          </cell>
          <cell r="AS57">
            <v>24678.244944648322</v>
          </cell>
          <cell r="AT57">
            <v>25171.80984354129</v>
          </cell>
          <cell r="AU57">
            <v>25675.246040412116</v>
          </cell>
          <cell r="AV57">
            <v>26188.750961220361</v>
          </cell>
          <cell r="AW57">
            <v>26712.525980444767</v>
          </cell>
          <cell r="AX57">
            <v>27246.776500053664</v>
          </cell>
          <cell r="AY57">
            <v>27791.712030054739</v>
          </cell>
          <cell r="AZ57">
            <v>28347.546270655832</v>
          </cell>
        </row>
        <row r="58">
          <cell r="H58">
            <v>9306.3780000000006</v>
          </cell>
          <cell r="I58">
            <v>9492</v>
          </cell>
          <cell r="J58">
            <v>9492</v>
          </cell>
          <cell r="K58">
            <v>9682</v>
          </cell>
          <cell r="L58">
            <v>9875.64</v>
          </cell>
          <cell r="M58">
            <v>10073.1528</v>
          </cell>
          <cell r="N58">
            <v>10274.615856</v>
          </cell>
          <cell r="O58">
            <v>10480.108173120001</v>
          </cell>
          <cell r="P58">
            <v>10689.7103365824</v>
          </cell>
          <cell r="Q58">
            <v>10903.504543314049</v>
          </cell>
          <cell r="R58">
            <v>11121.574634180331</v>
          </cell>
          <cell r="S58">
            <v>11344.006126863938</v>
          </cell>
          <cell r="T58">
            <v>11570.886249401217</v>
          </cell>
          <cell r="U58">
            <v>11802.303974389242</v>
          </cell>
          <cell r="V58">
            <v>12038.350053877028</v>
          </cell>
          <cell r="W58">
            <v>12279.117054954568</v>
          </cell>
          <cell r="X58">
            <v>12524.69939605366</v>
          </cell>
          <cell r="Y58">
            <v>12775.193383974734</v>
          </cell>
          <cell r="Z58">
            <v>13030.69725165423</v>
          </cell>
          <cell r="AA58">
            <v>13291.311196687315</v>
          </cell>
          <cell r="AB58">
            <v>13557.137420621062</v>
          </cell>
          <cell r="AC58">
            <v>13828.280169033484</v>
          </cell>
          <cell r="AD58">
            <v>14104.845772414154</v>
          </cell>
          <cell r="AE58">
            <v>14386.942687862436</v>
          </cell>
          <cell r="AF58">
            <v>14674.681541619686</v>
          </cell>
          <cell r="AG58">
            <v>14968.17517245208</v>
          </cell>
          <cell r="AH58">
            <v>15267.538675901122</v>
          </cell>
          <cell r="AI58">
            <v>15572.889449419145</v>
          </cell>
          <cell r="AJ58">
            <v>15884.347238407528</v>
          </cell>
          <cell r="AK58">
            <v>16202.03418317568</v>
          </cell>
          <cell r="AL58">
            <v>16526.074866839193</v>
          </cell>
          <cell r="AM58">
            <v>16856.596364175977</v>
          </cell>
          <cell r="AN58">
            <v>17193.728291459498</v>
          </cell>
          <cell r="AO58">
            <v>17537.60285728869</v>
          </cell>
          <cell r="AP58">
            <v>17888.354914434465</v>
          </cell>
          <cell r="AQ58">
            <v>18246.122012723154</v>
          </cell>
          <cell r="AR58">
            <v>18611.044452977618</v>
          </cell>
          <cell r="AS58">
            <v>18983.265342037172</v>
          </cell>
          <cell r="AT58">
            <v>19362.930648877915</v>
          </cell>
          <cell r="AU58">
            <v>19750.189261855474</v>
          </cell>
          <cell r="AV58">
            <v>20145.193047092584</v>
          </cell>
          <cell r="AW58">
            <v>20548.096908034437</v>
          </cell>
          <cell r="AX58">
            <v>20959.058846195127</v>
          </cell>
          <cell r="AY58">
            <v>21378.24002311903</v>
          </cell>
          <cell r="AZ58">
            <v>21805.804823581409</v>
          </cell>
        </row>
        <row r="59">
          <cell r="H59">
            <v>9306.3780000000006</v>
          </cell>
          <cell r="I59">
            <v>9492</v>
          </cell>
          <cell r="J59">
            <v>9492</v>
          </cell>
          <cell r="K59">
            <v>9682</v>
          </cell>
          <cell r="L59">
            <v>9875.64</v>
          </cell>
          <cell r="M59">
            <v>10073.1528</v>
          </cell>
          <cell r="N59">
            <v>10274.615856</v>
          </cell>
          <cell r="O59">
            <v>10480.108173120001</v>
          </cell>
          <cell r="P59">
            <v>10689.7103365824</v>
          </cell>
          <cell r="Q59">
            <v>10903.504543314049</v>
          </cell>
          <cell r="R59">
            <v>11121.574634180331</v>
          </cell>
          <cell r="S59">
            <v>11344.006126863938</v>
          </cell>
          <cell r="T59">
            <v>11570.886249401217</v>
          </cell>
          <cell r="U59">
            <v>11802.303974389242</v>
          </cell>
          <cell r="V59">
            <v>12038.350053877028</v>
          </cell>
          <cell r="W59">
            <v>12279.117054954568</v>
          </cell>
          <cell r="X59">
            <v>12524.69939605366</v>
          </cell>
          <cell r="Y59">
            <v>12775.193383974734</v>
          </cell>
          <cell r="Z59">
            <v>13030.69725165423</v>
          </cell>
          <cell r="AA59">
            <v>13291.311196687315</v>
          </cell>
          <cell r="AB59">
            <v>13557.137420621062</v>
          </cell>
          <cell r="AC59">
            <v>13828.280169033484</v>
          </cell>
          <cell r="AD59">
            <v>14104.845772414154</v>
          </cell>
          <cell r="AE59">
            <v>14386.942687862436</v>
          </cell>
          <cell r="AF59">
            <v>14674.681541619686</v>
          </cell>
          <cell r="AG59">
            <v>14968.17517245208</v>
          </cell>
          <cell r="AH59">
            <v>15267.538675901122</v>
          </cell>
          <cell r="AI59">
            <v>15572.889449419145</v>
          </cell>
          <cell r="AJ59">
            <v>15884.347238407528</v>
          </cell>
          <cell r="AK59">
            <v>16202.03418317568</v>
          </cell>
          <cell r="AL59">
            <v>16526.074866839193</v>
          </cell>
          <cell r="AM59">
            <v>16856.596364175977</v>
          </cell>
          <cell r="AN59">
            <v>17193.728291459498</v>
          </cell>
          <cell r="AO59">
            <v>17537.60285728869</v>
          </cell>
          <cell r="AP59">
            <v>17888.354914434465</v>
          </cell>
          <cell r="AQ59">
            <v>18246.122012723154</v>
          </cell>
          <cell r="AR59">
            <v>18611.044452977618</v>
          </cell>
          <cell r="AS59">
            <v>18983.265342037172</v>
          </cell>
          <cell r="AT59">
            <v>19362.930648877915</v>
          </cell>
          <cell r="AU59">
            <v>19750.189261855474</v>
          </cell>
          <cell r="AV59">
            <v>20145.193047092584</v>
          </cell>
          <cell r="AW59">
            <v>20548.096908034437</v>
          </cell>
          <cell r="AX59">
            <v>20959.058846195127</v>
          </cell>
          <cell r="AY59">
            <v>21378.24002311903</v>
          </cell>
          <cell r="AZ59">
            <v>21805.804823581409</v>
          </cell>
        </row>
        <row r="60">
          <cell r="H60">
            <v>9306.3780000000006</v>
          </cell>
          <cell r="I60">
            <v>9492</v>
          </cell>
          <cell r="J60">
            <v>9492</v>
          </cell>
          <cell r="K60">
            <v>9682</v>
          </cell>
          <cell r="L60">
            <v>9875.64</v>
          </cell>
          <cell r="M60">
            <v>10073.1528</v>
          </cell>
          <cell r="N60">
            <v>10274.615856</v>
          </cell>
          <cell r="O60">
            <v>10480.108173120001</v>
          </cell>
          <cell r="P60">
            <v>10689.7103365824</v>
          </cell>
          <cell r="Q60">
            <v>10903.504543314049</v>
          </cell>
          <cell r="R60">
            <v>11121.574634180331</v>
          </cell>
          <cell r="S60">
            <v>11344.006126863938</v>
          </cell>
          <cell r="T60">
            <v>11570.886249401217</v>
          </cell>
          <cell r="U60">
            <v>11802.303974389242</v>
          </cell>
          <cell r="V60">
            <v>12038.350053877028</v>
          </cell>
          <cell r="W60">
            <v>12279.117054954568</v>
          </cell>
          <cell r="X60">
            <v>12524.69939605366</v>
          </cell>
          <cell r="Y60">
            <v>12775.193383974734</v>
          </cell>
          <cell r="Z60">
            <v>13030.69725165423</v>
          </cell>
          <cell r="AA60">
            <v>13291.311196687315</v>
          </cell>
          <cell r="AB60">
            <v>13557.137420621062</v>
          </cell>
          <cell r="AC60">
            <v>13828.280169033484</v>
          </cell>
          <cell r="AD60">
            <v>14104.845772414154</v>
          </cell>
          <cell r="AE60">
            <v>14386.942687862436</v>
          </cell>
          <cell r="AF60">
            <v>14674.681541619686</v>
          </cell>
          <cell r="AG60">
            <v>14968.17517245208</v>
          </cell>
          <cell r="AH60">
            <v>15267.538675901122</v>
          </cell>
          <cell r="AI60">
            <v>15572.889449419145</v>
          </cell>
          <cell r="AJ60">
            <v>15884.347238407528</v>
          </cell>
          <cell r="AK60">
            <v>16202.03418317568</v>
          </cell>
          <cell r="AL60">
            <v>16526.074866839193</v>
          </cell>
          <cell r="AM60">
            <v>16856.596364175977</v>
          </cell>
          <cell r="AN60">
            <v>17193.728291459498</v>
          </cell>
          <cell r="AO60">
            <v>17537.60285728869</v>
          </cell>
          <cell r="AP60">
            <v>17888.354914434465</v>
          </cell>
          <cell r="AQ60">
            <v>18246.122012723154</v>
          </cell>
          <cell r="AR60">
            <v>18611.044452977618</v>
          </cell>
          <cell r="AS60">
            <v>18983.265342037172</v>
          </cell>
          <cell r="AT60">
            <v>19362.930648877915</v>
          </cell>
          <cell r="AU60">
            <v>19750.189261855474</v>
          </cell>
          <cell r="AV60">
            <v>20145.193047092584</v>
          </cell>
          <cell r="AW60">
            <v>20548.096908034437</v>
          </cell>
          <cell r="AX60">
            <v>20959.058846195127</v>
          </cell>
          <cell r="AY60">
            <v>21378.24002311903</v>
          </cell>
          <cell r="AZ60">
            <v>21805.804823581409</v>
          </cell>
        </row>
        <row r="61">
          <cell r="H61">
            <v>9306.3780000000006</v>
          </cell>
          <cell r="I61">
            <v>9492</v>
          </cell>
          <cell r="J61">
            <v>9492</v>
          </cell>
          <cell r="K61">
            <v>9682</v>
          </cell>
          <cell r="L61">
            <v>9875.64</v>
          </cell>
          <cell r="M61">
            <v>10073.1528</v>
          </cell>
          <cell r="N61">
            <v>10274.615856</v>
          </cell>
          <cell r="O61">
            <v>10480.108173120001</v>
          </cell>
          <cell r="P61">
            <v>10689.7103365824</v>
          </cell>
          <cell r="Q61">
            <v>10903.504543314049</v>
          </cell>
          <cell r="R61">
            <v>11121.574634180331</v>
          </cell>
          <cell r="S61">
            <v>11344.006126863938</v>
          </cell>
          <cell r="T61">
            <v>11570.886249401217</v>
          </cell>
          <cell r="U61">
            <v>11802.303974389242</v>
          </cell>
          <cell r="V61">
            <v>12038.350053877028</v>
          </cell>
          <cell r="W61">
            <v>12279.117054954568</v>
          </cell>
          <cell r="X61">
            <v>12524.69939605366</v>
          </cell>
          <cell r="Y61">
            <v>12775.193383974734</v>
          </cell>
          <cell r="Z61">
            <v>13030.69725165423</v>
          </cell>
          <cell r="AA61">
            <v>13291.311196687315</v>
          </cell>
          <cell r="AB61">
            <v>13557.137420621062</v>
          </cell>
          <cell r="AC61">
            <v>13828.280169033484</v>
          </cell>
          <cell r="AD61">
            <v>14104.845772414154</v>
          </cell>
          <cell r="AE61">
            <v>14386.942687862436</v>
          </cell>
          <cell r="AF61">
            <v>14674.681541619686</v>
          </cell>
          <cell r="AG61">
            <v>14968.17517245208</v>
          </cell>
          <cell r="AH61">
            <v>15267.538675901122</v>
          </cell>
          <cell r="AI61">
            <v>15572.889449419145</v>
          </cell>
          <cell r="AJ61">
            <v>15884.347238407528</v>
          </cell>
          <cell r="AK61">
            <v>16202.03418317568</v>
          </cell>
          <cell r="AL61">
            <v>16526.074866839193</v>
          </cell>
          <cell r="AM61">
            <v>16856.596364175977</v>
          </cell>
          <cell r="AN61">
            <v>17193.728291459498</v>
          </cell>
          <cell r="AO61">
            <v>17537.60285728869</v>
          </cell>
          <cell r="AP61">
            <v>17888.354914434465</v>
          </cell>
          <cell r="AQ61">
            <v>18246.122012723154</v>
          </cell>
          <cell r="AR61">
            <v>18611.044452977618</v>
          </cell>
          <cell r="AS61">
            <v>18983.265342037172</v>
          </cell>
          <cell r="AT61">
            <v>19362.930648877915</v>
          </cell>
          <cell r="AU61">
            <v>19750.189261855474</v>
          </cell>
          <cell r="AV61">
            <v>20145.193047092584</v>
          </cell>
          <cell r="AW61">
            <v>20548.096908034437</v>
          </cell>
          <cell r="AX61">
            <v>20959.058846195127</v>
          </cell>
          <cell r="AY61">
            <v>21378.24002311903</v>
          </cell>
          <cell r="AZ61">
            <v>21805.804823581409</v>
          </cell>
        </row>
        <row r="62">
          <cell r="H62">
            <v>9306.3780000000006</v>
          </cell>
          <cell r="I62">
            <v>9492</v>
          </cell>
          <cell r="J62">
            <v>9492</v>
          </cell>
          <cell r="K62">
            <v>9682</v>
          </cell>
          <cell r="L62">
            <v>9875.64</v>
          </cell>
          <cell r="M62">
            <v>10073.1528</v>
          </cell>
          <cell r="N62">
            <v>10274.615856</v>
          </cell>
          <cell r="O62">
            <v>10480.108173120001</v>
          </cell>
          <cell r="P62">
            <v>10689.7103365824</v>
          </cell>
          <cell r="Q62">
            <v>10903.504543314049</v>
          </cell>
          <cell r="R62">
            <v>11121.574634180331</v>
          </cell>
          <cell r="S62">
            <v>11344.006126863938</v>
          </cell>
          <cell r="T62">
            <v>11570.886249401217</v>
          </cell>
          <cell r="U62">
            <v>11802.303974389242</v>
          </cell>
          <cell r="V62">
            <v>12038.350053877028</v>
          </cell>
          <cell r="W62">
            <v>12279.117054954568</v>
          </cell>
          <cell r="X62">
            <v>12524.69939605366</v>
          </cell>
          <cell r="Y62">
            <v>12775.193383974734</v>
          </cell>
          <cell r="Z62">
            <v>13030.69725165423</v>
          </cell>
          <cell r="AA62">
            <v>13291.311196687315</v>
          </cell>
          <cell r="AB62">
            <v>13557.137420621062</v>
          </cell>
          <cell r="AC62">
            <v>13828.280169033484</v>
          </cell>
          <cell r="AD62">
            <v>14104.845772414154</v>
          </cell>
          <cell r="AE62">
            <v>14386.942687862436</v>
          </cell>
          <cell r="AF62">
            <v>14674.681541619686</v>
          </cell>
          <cell r="AG62">
            <v>14968.17517245208</v>
          </cell>
          <cell r="AH62">
            <v>15267.538675901122</v>
          </cell>
          <cell r="AI62">
            <v>15572.889449419145</v>
          </cell>
          <cell r="AJ62">
            <v>15884.347238407528</v>
          </cell>
          <cell r="AK62">
            <v>16202.03418317568</v>
          </cell>
          <cell r="AL62">
            <v>16526.074866839193</v>
          </cell>
          <cell r="AM62">
            <v>16856.596364175977</v>
          </cell>
          <cell r="AN62">
            <v>17193.728291459498</v>
          </cell>
          <cell r="AO62">
            <v>17537.60285728869</v>
          </cell>
          <cell r="AP62">
            <v>17888.354914434465</v>
          </cell>
          <cell r="AQ62">
            <v>18246.122012723154</v>
          </cell>
          <cell r="AR62">
            <v>18611.044452977618</v>
          </cell>
          <cell r="AS62">
            <v>18983.265342037172</v>
          </cell>
          <cell r="AT62">
            <v>19362.930648877915</v>
          </cell>
          <cell r="AU62">
            <v>19750.189261855474</v>
          </cell>
          <cell r="AV62">
            <v>20145.193047092584</v>
          </cell>
          <cell r="AW62">
            <v>20548.096908034437</v>
          </cell>
          <cell r="AX62">
            <v>20959.058846195127</v>
          </cell>
          <cell r="AY62">
            <v>21378.24002311903</v>
          </cell>
          <cell r="AZ62">
            <v>21805.804823581409</v>
          </cell>
        </row>
        <row r="63">
          <cell r="H63">
            <v>9585.56934</v>
          </cell>
          <cell r="I63">
            <v>10251.36</v>
          </cell>
          <cell r="J63">
            <v>10251.36</v>
          </cell>
          <cell r="K63">
            <v>10456.560000000001</v>
          </cell>
          <cell r="L63">
            <v>10665.691199999999</v>
          </cell>
          <cell r="M63">
            <v>10879.005024</v>
          </cell>
          <cell r="N63">
            <v>11096.585124480001</v>
          </cell>
          <cell r="O63">
            <v>11318.516826969602</v>
          </cell>
          <cell r="P63">
            <v>11544.887163508993</v>
          </cell>
          <cell r="Q63">
            <v>11775.784906779174</v>
          </cell>
          <cell r="R63">
            <v>12011.300604914759</v>
          </cell>
          <cell r="S63">
            <v>12251.526617013054</v>
          </cell>
          <cell r="T63">
            <v>12496.557149353315</v>
          </cell>
          <cell r="U63">
            <v>12746.488292340382</v>
          </cell>
          <cell r="V63">
            <v>13001.418058187191</v>
          </cell>
          <cell r="W63">
            <v>13261.446419350934</v>
          </cell>
          <cell r="X63">
            <v>13526.675347737953</v>
          </cell>
          <cell r="Y63">
            <v>13797.208854692713</v>
          </cell>
          <cell r="Z63">
            <v>14073.153031786569</v>
          </cell>
          <cell r="AA63">
            <v>14354.6160924223</v>
          </cell>
          <cell r="AB63">
            <v>14641.708414270748</v>
          </cell>
          <cell r="AC63">
            <v>14934.542582556163</v>
          </cell>
          <cell r="AD63">
            <v>15233.233434207286</v>
          </cell>
          <cell r="AE63">
            <v>15537.898102891431</v>
          </cell>
          <cell r="AF63">
            <v>15848.656064949262</v>
          </cell>
          <cell r="AG63">
            <v>16165.629186248247</v>
          </cell>
          <cell r="AH63">
            <v>16488.941769973211</v>
          </cell>
          <cell r="AI63">
            <v>16818.720605372677</v>
          </cell>
          <cell r="AJ63">
            <v>17155.095017480133</v>
          </cell>
          <cell r="AK63">
            <v>17498.196917829737</v>
          </cell>
          <cell r="AL63">
            <v>17848.160856186329</v>
          </cell>
          <cell r="AM63">
            <v>18205.124073310057</v>
          </cell>
          <cell r="AN63">
            <v>18569.226554776258</v>
          </cell>
          <cell r="AO63">
            <v>18940.611085871788</v>
          </cell>
          <cell r="AP63">
            <v>19319.423307589223</v>
          </cell>
          <cell r="AQ63">
            <v>19705.811773741007</v>
          </cell>
          <cell r="AR63">
            <v>20099.92800921583</v>
          </cell>
          <cell r="AS63">
            <v>20501.926569400148</v>
          </cell>
          <cell r="AT63">
            <v>20911.965100788148</v>
          </cell>
          <cell r="AU63">
            <v>21330.204402803913</v>
          </cell>
          <cell r="AV63">
            <v>21756.808490859992</v>
          </cell>
          <cell r="AW63">
            <v>22191.944660677193</v>
          </cell>
          <cell r="AX63">
            <v>22635.783553890738</v>
          </cell>
          <cell r="AY63">
            <v>23088.499224968553</v>
          </cell>
          <cell r="AZ63">
            <v>23550.269209467922</v>
          </cell>
        </row>
        <row r="64">
          <cell r="H64">
            <v>9585.56934</v>
          </cell>
          <cell r="I64">
            <v>10251.36</v>
          </cell>
          <cell r="J64">
            <v>10251.36</v>
          </cell>
          <cell r="K64">
            <v>10456.560000000001</v>
          </cell>
          <cell r="L64">
            <v>10665.691199999999</v>
          </cell>
          <cell r="M64">
            <v>10879.005024</v>
          </cell>
          <cell r="N64">
            <v>11096.585124480001</v>
          </cell>
          <cell r="O64">
            <v>11318.516826969602</v>
          </cell>
          <cell r="P64">
            <v>11544.887163508993</v>
          </cell>
          <cell r="Q64">
            <v>11775.784906779174</v>
          </cell>
          <cell r="R64">
            <v>12011.300604914759</v>
          </cell>
          <cell r="S64">
            <v>12251.526617013054</v>
          </cell>
          <cell r="T64">
            <v>12496.557149353315</v>
          </cell>
          <cell r="U64">
            <v>12746.488292340382</v>
          </cell>
          <cell r="V64">
            <v>13001.418058187191</v>
          </cell>
          <cell r="W64">
            <v>13261.446419350934</v>
          </cell>
          <cell r="X64">
            <v>13526.675347737953</v>
          </cell>
          <cell r="Y64">
            <v>13797.208854692713</v>
          </cell>
          <cell r="Z64">
            <v>14073.153031786569</v>
          </cell>
          <cell r="AA64">
            <v>14354.6160924223</v>
          </cell>
          <cell r="AB64">
            <v>14641.708414270748</v>
          </cell>
          <cell r="AC64">
            <v>14934.542582556163</v>
          </cell>
          <cell r="AD64">
            <v>15233.233434207286</v>
          </cell>
          <cell r="AE64">
            <v>15537.898102891431</v>
          </cell>
          <cell r="AF64">
            <v>15848.656064949262</v>
          </cell>
          <cell r="AG64">
            <v>16165.629186248247</v>
          </cell>
          <cell r="AH64">
            <v>16488.941769973211</v>
          </cell>
          <cell r="AI64">
            <v>16818.720605372677</v>
          </cell>
          <cell r="AJ64">
            <v>17155.095017480133</v>
          </cell>
          <cell r="AK64">
            <v>17498.196917829737</v>
          </cell>
          <cell r="AL64">
            <v>17848.160856186329</v>
          </cell>
          <cell r="AM64">
            <v>18205.124073310057</v>
          </cell>
          <cell r="AN64">
            <v>18569.226554776258</v>
          </cell>
          <cell r="AO64">
            <v>18940.611085871788</v>
          </cell>
          <cell r="AP64">
            <v>19319.423307589223</v>
          </cell>
          <cell r="AQ64">
            <v>19705.811773741007</v>
          </cell>
          <cell r="AR64">
            <v>20099.92800921583</v>
          </cell>
          <cell r="AS64">
            <v>20501.926569400148</v>
          </cell>
          <cell r="AT64">
            <v>20911.965100788148</v>
          </cell>
          <cell r="AU64">
            <v>21330.204402803913</v>
          </cell>
          <cell r="AV64">
            <v>21756.808490859992</v>
          </cell>
          <cell r="AW64">
            <v>22191.944660677193</v>
          </cell>
          <cell r="AX64">
            <v>22635.783553890738</v>
          </cell>
          <cell r="AY64">
            <v>23088.499224968553</v>
          </cell>
          <cell r="AZ64">
            <v>23550.269209467922</v>
          </cell>
        </row>
        <row r="65">
          <cell r="H65">
            <v>9585.56934</v>
          </cell>
          <cell r="I65">
            <v>10251.36</v>
          </cell>
          <cell r="J65">
            <v>10251.36</v>
          </cell>
          <cell r="K65">
            <v>10456.560000000001</v>
          </cell>
          <cell r="L65">
            <v>10665.691199999999</v>
          </cell>
          <cell r="M65">
            <v>10879.005024</v>
          </cell>
          <cell r="N65">
            <v>11096.585124480001</v>
          </cell>
          <cell r="O65">
            <v>11318.516826969602</v>
          </cell>
          <cell r="P65">
            <v>11544.887163508993</v>
          </cell>
          <cell r="Q65">
            <v>11775.784906779174</v>
          </cell>
          <cell r="R65">
            <v>12011.300604914759</v>
          </cell>
          <cell r="S65">
            <v>12251.526617013054</v>
          </cell>
          <cell r="T65">
            <v>12496.557149353315</v>
          </cell>
          <cell r="U65">
            <v>12746.488292340382</v>
          </cell>
          <cell r="V65">
            <v>13001.418058187191</v>
          </cell>
          <cell r="W65">
            <v>13261.446419350934</v>
          </cell>
          <cell r="X65">
            <v>13526.675347737953</v>
          </cell>
          <cell r="Y65">
            <v>13797.208854692713</v>
          </cell>
          <cell r="Z65">
            <v>14073.153031786569</v>
          </cell>
          <cell r="AA65">
            <v>14354.6160924223</v>
          </cell>
          <cell r="AB65">
            <v>14641.708414270748</v>
          </cell>
          <cell r="AC65">
            <v>14934.542582556163</v>
          </cell>
          <cell r="AD65">
            <v>15233.233434207286</v>
          </cell>
          <cell r="AE65">
            <v>15537.898102891431</v>
          </cell>
          <cell r="AF65">
            <v>15848.656064949262</v>
          </cell>
          <cell r="AG65">
            <v>16165.629186248247</v>
          </cell>
          <cell r="AH65">
            <v>16488.941769973211</v>
          </cell>
          <cell r="AI65">
            <v>16818.720605372677</v>
          </cell>
          <cell r="AJ65">
            <v>17155.095017480133</v>
          </cell>
          <cell r="AK65">
            <v>17498.196917829737</v>
          </cell>
          <cell r="AL65">
            <v>17848.160856186329</v>
          </cell>
          <cell r="AM65">
            <v>18205.124073310057</v>
          </cell>
          <cell r="AN65">
            <v>18569.226554776258</v>
          </cell>
          <cell r="AO65">
            <v>18940.611085871788</v>
          </cell>
          <cell r="AP65">
            <v>19319.423307589223</v>
          </cell>
          <cell r="AQ65">
            <v>19705.811773741007</v>
          </cell>
          <cell r="AR65">
            <v>20099.92800921583</v>
          </cell>
          <cell r="AS65">
            <v>20501.926569400148</v>
          </cell>
          <cell r="AT65">
            <v>20911.965100788148</v>
          </cell>
          <cell r="AU65">
            <v>21330.204402803913</v>
          </cell>
          <cell r="AV65">
            <v>21756.808490859992</v>
          </cell>
          <cell r="AW65">
            <v>22191.944660677193</v>
          </cell>
          <cell r="AX65">
            <v>22635.783553890738</v>
          </cell>
          <cell r="AY65">
            <v>23088.499224968553</v>
          </cell>
          <cell r="AZ65">
            <v>23550.269209467922</v>
          </cell>
        </row>
        <row r="66">
          <cell r="H66">
            <v>10795.39848</v>
          </cell>
          <cell r="I66">
            <v>11580.24</v>
          </cell>
          <cell r="J66">
            <v>11580.24</v>
          </cell>
          <cell r="K66">
            <v>11812.039999999999</v>
          </cell>
          <cell r="L66">
            <v>12048.280799999999</v>
          </cell>
          <cell r="M66">
            <v>12289.246416</v>
          </cell>
          <cell r="N66">
            <v>12535.031344319999</v>
          </cell>
          <cell r="O66">
            <v>12785.731971206402</v>
          </cell>
          <cell r="P66">
            <v>13041.446610630528</v>
          </cell>
          <cell r="Q66">
            <v>13302.275542843139</v>
          </cell>
          <cell r="R66">
            <v>13568.321053700005</v>
          </cell>
          <cell r="S66">
            <v>13839.687474774004</v>
          </cell>
          <cell r="T66">
            <v>14116.481224269484</v>
          </cell>
          <cell r="U66">
            <v>14398.810848754876</v>
          </cell>
          <cell r="V66">
            <v>14686.787065729974</v>
          </cell>
          <cell r="W66">
            <v>14980.522807044572</v>
          </cell>
          <cell r="X66">
            <v>15280.133263185466</v>
          </cell>
          <cell r="Y66">
            <v>15585.735928449176</v>
          </cell>
          <cell r="Z66">
            <v>15897.45064701816</v>
          </cell>
          <cell r="AA66">
            <v>16215.399659958524</v>
          </cell>
          <cell r="AB66">
            <v>16539.707653157697</v>
          </cell>
          <cell r="AC66">
            <v>16870.501806220851</v>
          </cell>
          <cell r="AD66">
            <v>17207.911842345267</v>
          </cell>
          <cell r="AE66">
            <v>17552.070079192174</v>
          </cell>
          <cell r="AF66">
            <v>17903.111480776017</v>
          </cell>
          <cell r="AG66">
            <v>18261.173710391537</v>
          </cell>
          <cell r="AH66">
            <v>18626.397184599369</v>
          </cell>
          <cell r="AI66">
            <v>18998.925128291357</v>
          </cell>
          <cell r="AJ66">
            <v>19378.903630857185</v>
          </cell>
          <cell r="AK66">
            <v>19766.481703474328</v>
          </cell>
          <cell r="AL66">
            <v>20161.811337543815</v>
          </cell>
          <cell r="AM66">
            <v>20565.047564294691</v>
          </cell>
          <cell r="AN66">
            <v>20976.348515580587</v>
          </cell>
          <cell r="AO66">
            <v>21395.8754858922</v>
          </cell>
          <cell r="AP66">
            <v>21823.792995610049</v>
          </cell>
          <cell r="AQ66">
            <v>22260.268855522248</v>
          </cell>
          <cell r="AR66">
            <v>22705.474232632692</v>
          </cell>
          <cell r="AS66">
            <v>23159.58371728535</v>
          </cell>
          <cell r="AT66">
            <v>23622.775391631054</v>
          </cell>
          <cell r="AU66">
            <v>24095.230899463677</v>
          </cell>
          <cell r="AV66">
            <v>24577.135517452953</v>
          </cell>
          <cell r="AW66">
            <v>25068.678227802011</v>
          </cell>
          <cell r="AX66">
            <v>25570.051792358056</v>
          </cell>
          <cell r="AY66">
            <v>26081.452828205216</v>
          </cell>
          <cell r="AZ66">
            <v>26603.081884769319</v>
          </cell>
        </row>
        <row r="67">
          <cell r="H67">
            <v>10795.39848</v>
          </cell>
          <cell r="I67">
            <v>11580.24</v>
          </cell>
          <cell r="J67">
            <v>11580.24</v>
          </cell>
          <cell r="K67">
            <v>11812.039999999999</v>
          </cell>
          <cell r="L67">
            <v>12048.280799999999</v>
          </cell>
          <cell r="M67">
            <v>12289.246416</v>
          </cell>
          <cell r="N67">
            <v>12535.031344319999</v>
          </cell>
          <cell r="O67">
            <v>12785.731971206402</v>
          </cell>
          <cell r="P67">
            <v>13041.446610630528</v>
          </cell>
          <cell r="Q67">
            <v>13302.275542843139</v>
          </cell>
          <cell r="R67">
            <v>13568.321053700005</v>
          </cell>
          <cell r="S67">
            <v>13839.687474774004</v>
          </cell>
          <cell r="T67">
            <v>14116.481224269484</v>
          </cell>
          <cell r="U67">
            <v>14398.810848754876</v>
          </cell>
          <cell r="V67">
            <v>14686.787065729974</v>
          </cell>
          <cell r="W67">
            <v>14980.522807044572</v>
          </cell>
          <cell r="X67">
            <v>15280.133263185466</v>
          </cell>
          <cell r="Y67">
            <v>15585.735928449176</v>
          </cell>
          <cell r="Z67">
            <v>15897.45064701816</v>
          </cell>
          <cell r="AA67">
            <v>16215.399659958524</v>
          </cell>
          <cell r="AB67">
            <v>16539.707653157697</v>
          </cell>
          <cell r="AC67">
            <v>16870.501806220851</v>
          </cell>
          <cell r="AD67">
            <v>17207.911842345267</v>
          </cell>
          <cell r="AE67">
            <v>17552.070079192174</v>
          </cell>
          <cell r="AF67">
            <v>17903.111480776017</v>
          </cell>
          <cell r="AG67">
            <v>18261.173710391537</v>
          </cell>
          <cell r="AH67">
            <v>18626.397184599369</v>
          </cell>
          <cell r="AI67">
            <v>18998.925128291357</v>
          </cell>
          <cell r="AJ67">
            <v>19378.903630857185</v>
          </cell>
          <cell r="AK67">
            <v>19766.481703474328</v>
          </cell>
          <cell r="AL67">
            <v>20161.811337543815</v>
          </cell>
          <cell r="AM67">
            <v>20565.047564294691</v>
          </cell>
          <cell r="AN67">
            <v>20976.348515580587</v>
          </cell>
          <cell r="AO67">
            <v>21395.8754858922</v>
          </cell>
          <cell r="AP67">
            <v>21823.792995610049</v>
          </cell>
          <cell r="AQ67">
            <v>22260.268855522248</v>
          </cell>
          <cell r="AR67">
            <v>22705.474232632692</v>
          </cell>
          <cell r="AS67">
            <v>23159.58371728535</v>
          </cell>
          <cell r="AT67">
            <v>23622.775391631054</v>
          </cell>
          <cell r="AU67">
            <v>24095.230899463677</v>
          </cell>
          <cell r="AV67">
            <v>24577.135517452953</v>
          </cell>
          <cell r="AW67">
            <v>25068.678227802011</v>
          </cell>
          <cell r="AX67">
            <v>25570.051792358056</v>
          </cell>
          <cell r="AY67">
            <v>26081.452828205216</v>
          </cell>
          <cell r="AZ67">
            <v>26603.081884769319</v>
          </cell>
        </row>
        <row r="68">
          <cell r="H68">
            <v>10795.39848</v>
          </cell>
          <cell r="I68">
            <v>11580.24</v>
          </cell>
          <cell r="J68">
            <v>11580.24</v>
          </cell>
          <cell r="K68">
            <v>11812.039999999999</v>
          </cell>
          <cell r="L68">
            <v>12048.280799999999</v>
          </cell>
          <cell r="M68">
            <v>12289.246416</v>
          </cell>
          <cell r="N68">
            <v>12535.031344319999</v>
          </cell>
          <cell r="O68">
            <v>12785.731971206402</v>
          </cell>
          <cell r="P68">
            <v>13041.446610630528</v>
          </cell>
          <cell r="Q68">
            <v>13302.275542843139</v>
          </cell>
          <cell r="R68">
            <v>13568.321053700005</v>
          </cell>
          <cell r="S68">
            <v>13839.687474774004</v>
          </cell>
          <cell r="T68">
            <v>14116.481224269484</v>
          </cell>
          <cell r="U68">
            <v>14398.810848754876</v>
          </cell>
          <cell r="V68">
            <v>14686.787065729974</v>
          </cell>
          <cell r="W68">
            <v>14980.522807044572</v>
          </cell>
          <cell r="X68">
            <v>15280.133263185466</v>
          </cell>
          <cell r="Y68">
            <v>15585.735928449176</v>
          </cell>
          <cell r="Z68">
            <v>15897.45064701816</v>
          </cell>
          <cell r="AA68">
            <v>16215.399659958524</v>
          </cell>
          <cell r="AB68">
            <v>16539.707653157697</v>
          </cell>
          <cell r="AC68">
            <v>16870.501806220851</v>
          </cell>
          <cell r="AD68">
            <v>17207.911842345267</v>
          </cell>
          <cell r="AE68">
            <v>17552.070079192174</v>
          </cell>
          <cell r="AF68">
            <v>17903.111480776017</v>
          </cell>
          <cell r="AG68">
            <v>18261.173710391537</v>
          </cell>
          <cell r="AH68">
            <v>18626.397184599369</v>
          </cell>
          <cell r="AI68">
            <v>18998.925128291357</v>
          </cell>
          <cell r="AJ68">
            <v>19378.903630857185</v>
          </cell>
          <cell r="AK68">
            <v>19766.481703474328</v>
          </cell>
          <cell r="AL68">
            <v>20161.811337543815</v>
          </cell>
          <cell r="AM68">
            <v>20565.047564294691</v>
          </cell>
          <cell r="AN68">
            <v>20976.348515580587</v>
          </cell>
          <cell r="AO68">
            <v>21395.8754858922</v>
          </cell>
          <cell r="AP68">
            <v>21823.792995610049</v>
          </cell>
          <cell r="AQ68">
            <v>22260.268855522248</v>
          </cell>
          <cell r="AR68">
            <v>22705.474232632692</v>
          </cell>
          <cell r="AS68">
            <v>23159.58371728535</v>
          </cell>
          <cell r="AT68">
            <v>23622.775391631054</v>
          </cell>
          <cell r="AU68">
            <v>24095.230899463677</v>
          </cell>
          <cell r="AV68">
            <v>24577.135517452953</v>
          </cell>
          <cell r="AW68">
            <v>25068.678227802011</v>
          </cell>
          <cell r="AX68">
            <v>25570.051792358056</v>
          </cell>
          <cell r="AY68">
            <v>26081.452828205216</v>
          </cell>
          <cell r="AZ68">
            <v>26603.081884769319</v>
          </cell>
        </row>
        <row r="69">
          <cell r="H69">
            <v>10795.39848</v>
          </cell>
          <cell r="I69">
            <v>11580.24</v>
          </cell>
          <cell r="J69">
            <v>11580.24</v>
          </cell>
          <cell r="K69">
            <v>11812.039999999999</v>
          </cell>
          <cell r="L69">
            <v>12048.280799999999</v>
          </cell>
          <cell r="M69">
            <v>12289.246416</v>
          </cell>
          <cell r="N69">
            <v>12535.031344319999</v>
          </cell>
          <cell r="O69">
            <v>12785.731971206402</v>
          </cell>
          <cell r="P69">
            <v>13041.446610630528</v>
          </cell>
          <cell r="Q69">
            <v>13302.275542843139</v>
          </cell>
          <cell r="R69">
            <v>13568.321053700005</v>
          </cell>
          <cell r="S69">
            <v>13839.687474774004</v>
          </cell>
          <cell r="T69">
            <v>14116.481224269484</v>
          </cell>
          <cell r="U69">
            <v>14398.810848754876</v>
          </cell>
          <cell r="V69">
            <v>14686.787065729974</v>
          </cell>
          <cell r="W69">
            <v>14980.522807044572</v>
          </cell>
          <cell r="X69">
            <v>15280.133263185466</v>
          </cell>
          <cell r="Y69">
            <v>15585.735928449176</v>
          </cell>
          <cell r="Z69">
            <v>15897.45064701816</v>
          </cell>
          <cell r="AA69">
            <v>16215.399659958524</v>
          </cell>
          <cell r="AB69">
            <v>16539.707653157697</v>
          </cell>
          <cell r="AC69">
            <v>16870.501806220851</v>
          </cell>
          <cell r="AD69">
            <v>17207.911842345267</v>
          </cell>
          <cell r="AE69">
            <v>17552.070079192174</v>
          </cell>
          <cell r="AF69">
            <v>17903.111480776017</v>
          </cell>
          <cell r="AG69">
            <v>18261.173710391537</v>
          </cell>
          <cell r="AH69">
            <v>18626.397184599369</v>
          </cell>
          <cell r="AI69">
            <v>18998.925128291357</v>
          </cell>
          <cell r="AJ69">
            <v>19378.903630857185</v>
          </cell>
          <cell r="AK69">
            <v>19766.481703474328</v>
          </cell>
          <cell r="AL69">
            <v>20161.811337543815</v>
          </cell>
          <cell r="AM69">
            <v>20565.047564294691</v>
          </cell>
          <cell r="AN69">
            <v>20976.348515580587</v>
          </cell>
          <cell r="AO69">
            <v>21395.8754858922</v>
          </cell>
          <cell r="AP69">
            <v>21823.792995610049</v>
          </cell>
          <cell r="AQ69">
            <v>22260.268855522248</v>
          </cell>
          <cell r="AR69">
            <v>22705.474232632692</v>
          </cell>
          <cell r="AS69">
            <v>23159.58371728535</v>
          </cell>
          <cell r="AT69">
            <v>23622.775391631054</v>
          </cell>
          <cell r="AU69">
            <v>24095.230899463677</v>
          </cell>
          <cell r="AV69">
            <v>24577.135517452953</v>
          </cell>
          <cell r="AW69">
            <v>25068.678227802011</v>
          </cell>
          <cell r="AX69">
            <v>25570.051792358056</v>
          </cell>
          <cell r="AY69">
            <v>26081.452828205216</v>
          </cell>
          <cell r="AZ69">
            <v>26603.081884769319</v>
          </cell>
        </row>
        <row r="70">
          <cell r="H70">
            <v>13401.18432</v>
          </cell>
          <cell r="I70">
            <v>13668.48</v>
          </cell>
          <cell r="J70">
            <v>13668.48</v>
          </cell>
          <cell r="K70">
            <v>13942.08</v>
          </cell>
          <cell r="L70">
            <v>14220.921599999998</v>
          </cell>
          <cell r="M70">
            <v>14505.340032</v>
          </cell>
          <cell r="N70">
            <v>14795.44683264</v>
          </cell>
          <cell r="O70">
            <v>15091.355769292801</v>
          </cell>
          <cell r="P70">
            <v>15393.182884678656</v>
          </cell>
          <cell r="Q70">
            <v>15701.046542372231</v>
          </cell>
          <cell r="R70">
            <v>16015.067473219677</v>
          </cell>
          <cell r="S70">
            <v>16335.368822684071</v>
          </cell>
          <cell r="T70">
            <v>16662.076199137751</v>
          </cell>
          <cell r="U70">
            <v>16995.317723120508</v>
          </cell>
          <cell r="V70">
            <v>17335.22407758292</v>
          </cell>
          <cell r="W70">
            <v>17681.928559134576</v>
          </cell>
          <cell r="X70">
            <v>18035.567130317271</v>
          </cell>
          <cell r="Y70">
            <v>18396.278472923615</v>
          </cell>
          <cell r="Z70">
            <v>18764.204042382091</v>
          </cell>
          <cell r="AA70">
            <v>19139.488123229734</v>
          </cell>
          <cell r="AB70">
            <v>19522.27788569433</v>
          </cell>
          <cell r="AC70">
            <v>19912.723443408217</v>
          </cell>
          <cell r="AD70">
            <v>20310.977912276379</v>
          </cell>
          <cell r="AE70">
            <v>20717.197470521907</v>
          </cell>
          <cell r="AF70">
            <v>21131.541419932346</v>
          </cell>
          <cell r="AG70">
            <v>21554.172248330993</v>
          </cell>
          <cell r="AH70">
            <v>21985.255693297615</v>
          </cell>
          <cell r="AI70">
            <v>22424.960807163567</v>
          </cell>
          <cell r="AJ70">
            <v>22873.460023306841</v>
          </cell>
          <cell r="AK70">
            <v>23330.929223772979</v>
          </cell>
          <cell r="AL70">
            <v>23797.547808248437</v>
          </cell>
          <cell r="AM70">
            <v>24273.498764413405</v>
          </cell>
          <cell r="AN70">
            <v>24758.968739701675</v>
          </cell>
          <cell r="AO70">
            <v>25254.148114495714</v>
          </cell>
          <cell r="AP70">
            <v>25759.231076785629</v>
          </cell>
          <cell r="AQ70">
            <v>26274.41569832134</v>
          </cell>
          <cell r="AR70">
            <v>26799.904012287767</v>
          </cell>
          <cell r="AS70">
            <v>27335.902092533524</v>
          </cell>
          <cell r="AT70">
            <v>27882.620134384197</v>
          </cell>
          <cell r="AU70">
            <v>28440.27253707188</v>
          </cell>
          <cell r="AV70">
            <v>29009.077987813318</v>
          </cell>
          <cell r="AW70">
            <v>29589.259547569589</v>
          </cell>
          <cell r="AX70">
            <v>30181.044738520981</v>
          </cell>
          <cell r="AY70">
            <v>30784.665633291403</v>
          </cell>
          <cell r="AZ70">
            <v>31400.358945957229</v>
          </cell>
        </row>
        <row r="71">
          <cell r="H71">
            <v>10888.46226</v>
          </cell>
          <cell r="I71">
            <v>11105.64</v>
          </cell>
          <cell r="J71">
            <v>11105.64</v>
          </cell>
          <cell r="K71">
            <v>11327.939999999999</v>
          </cell>
          <cell r="L71">
            <v>11554.498799999999</v>
          </cell>
          <cell r="M71">
            <v>11785.588775999999</v>
          </cell>
          <cell r="N71">
            <v>12021.30055152</v>
          </cell>
          <cell r="O71">
            <v>12261.726562550401</v>
          </cell>
          <cell r="P71">
            <v>12506.961093801408</v>
          </cell>
          <cell r="Q71">
            <v>12757.100315677437</v>
          </cell>
          <cell r="R71">
            <v>13012.242321990987</v>
          </cell>
          <cell r="S71">
            <v>13272.487168430807</v>
          </cell>
          <cell r="T71">
            <v>13537.936911799423</v>
          </cell>
          <cell r="U71">
            <v>13808.695650035412</v>
          </cell>
          <cell r="V71">
            <v>14084.869563036122</v>
          </cell>
          <cell r="W71">
            <v>14366.566954296843</v>
          </cell>
          <cell r="X71">
            <v>14653.898293382781</v>
          </cell>
          <cell r="Y71">
            <v>14946.976259250438</v>
          </cell>
          <cell r="Z71">
            <v>15245.915784435449</v>
          </cell>
          <cell r="AA71">
            <v>15550.834100124157</v>
          </cell>
          <cell r="AB71">
            <v>15861.850782126641</v>
          </cell>
          <cell r="AC71">
            <v>16179.087797769174</v>
          </cell>
          <cell r="AD71">
            <v>16502.669553724558</v>
          </cell>
          <cell r="AE71">
            <v>16832.72294479905</v>
          </cell>
          <cell r="AF71">
            <v>17169.377403695031</v>
          </cell>
          <cell r="AG71">
            <v>17512.764951768931</v>
          </cell>
          <cell r="AH71">
            <v>17863.020250804311</v>
          </cell>
          <cell r="AI71">
            <v>18220.280655820399</v>
          </cell>
          <cell r="AJ71">
            <v>18584.686268936806</v>
          </cell>
          <cell r="AK71">
            <v>18956.379994315543</v>
          </cell>
          <cell r="AL71">
            <v>19335.507594201856</v>
          </cell>
          <cell r="AM71">
            <v>19722.217746085891</v>
          </cell>
          <cell r="AN71">
            <v>20116.662101007612</v>
          </cell>
          <cell r="AO71">
            <v>20518.995343027767</v>
          </cell>
          <cell r="AP71">
            <v>20929.375249888322</v>
          </cell>
          <cell r="AQ71">
            <v>21347.962754886088</v>
          </cell>
          <cell r="AR71">
            <v>21774.922009983813</v>
          </cell>
          <cell r="AS71">
            <v>22210.42045018349</v>
          </cell>
          <cell r="AT71">
            <v>22654.62885918716</v>
          </cell>
          <cell r="AU71">
            <v>23107.721436370903</v>
          </cell>
          <cell r="AV71">
            <v>23569.875865098322</v>
          </cell>
          <cell r="AW71">
            <v>24041.27338240029</v>
          </cell>
          <cell r="AX71">
            <v>24522.098850048296</v>
          </cell>
          <cell r="AY71">
            <v>25012.540827049263</v>
          </cell>
          <cell r="AZ71">
            <v>25512.791643590248</v>
          </cell>
        </row>
        <row r="72">
          <cell r="H72">
            <v>8282.6764199999998</v>
          </cell>
          <cell r="I72">
            <v>8447.880000000001</v>
          </cell>
          <cell r="J72">
            <v>8447.880000000001</v>
          </cell>
          <cell r="K72">
            <v>8616.98</v>
          </cell>
          <cell r="L72">
            <v>8789.3195999999989</v>
          </cell>
          <cell r="M72">
            <v>8965.1059920000007</v>
          </cell>
          <cell r="N72">
            <v>9144.4081118400009</v>
          </cell>
          <cell r="O72">
            <v>9327.2962740768016</v>
          </cell>
          <cell r="P72">
            <v>9513.8421995583358</v>
          </cell>
          <cell r="Q72">
            <v>9704.1190435495046</v>
          </cell>
          <cell r="R72">
            <v>9898.2014244204947</v>
          </cell>
          <cell r="S72">
            <v>10096.165452908905</v>
          </cell>
          <cell r="T72">
            <v>10298.088761967083</v>
          </cell>
          <cell r="U72">
            <v>10504.050537206425</v>
          </cell>
          <cell r="V72">
            <v>10714.131547950556</v>
          </cell>
          <cell r="W72">
            <v>10928.414178909565</v>
          </cell>
          <cell r="X72">
            <v>11146.982462487758</v>
          </cell>
          <cell r="Y72">
            <v>11369.922111737515</v>
          </cell>
          <cell r="Z72">
            <v>11597.320553972266</v>
          </cell>
          <cell r="AA72">
            <v>11829.266965051711</v>
          </cell>
          <cell r="AB72">
            <v>12065.852304352746</v>
          </cell>
          <cell r="AC72">
            <v>12307.169350439801</v>
          </cell>
          <cell r="AD72">
            <v>12553.312737448598</v>
          </cell>
          <cell r="AE72">
            <v>12804.378992197568</v>
          </cell>
          <cell r="AF72">
            <v>13060.466572041521</v>
          </cell>
          <cell r="AG72">
            <v>13321.675903482352</v>
          </cell>
          <cell r="AH72">
            <v>13588.109421551999</v>
          </cell>
          <cell r="AI72">
            <v>13859.871609983038</v>
          </cell>
          <cell r="AJ72">
            <v>14137.0690421827</v>
          </cell>
          <cell r="AK72">
            <v>14419.810423026354</v>
          </cell>
          <cell r="AL72">
            <v>14708.206631486883</v>
          </cell>
          <cell r="AM72">
            <v>15002.37076411662</v>
          </cell>
          <cell r="AN72">
            <v>15302.418179398954</v>
          </cell>
          <cell r="AO72">
            <v>15608.466542986935</v>
          </cell>
          <cell r="AP72">
            <v>15920.635873846673</v>
          </cell>
          <cell r="AQ72">
            <v>16239.048591323606</v>
          </cell>
          <cell r="AR72">
            <v>16563.829563150081</v>
          </cell>
          <cell r="AS72">
            <v>16895.106154413083</v>
          </cell>
          <cell r="AT72">
            <v>17233.008277501343</v>
          </cell>
          <cell r="AU72">
            <v>17577.668443051371</v>
          </cell>
          <cell r="AV72">
            <v>17929.221811912401</v>
          </cell>
          <cell r="AW72">
            <v>18287.806248150649</v>
          </cell>
          <cell r="AX72">
            <v>18653.562373113662</v>
          </cell>
          <cell r="AY72">
            <v>19026.633620575936</v>
          </cell>
          <cell r="AZ72">
            <v>19407.166292987455</v>
          </cell>
        </row>
        <row r="73">
          <cell r="H73">
            <v>5397.6992399999999</v>
          </cell>
          <cell r="I73">
            <v>9207.24</v>
          </cell>
          <cell r="J73">
            <v>9207.24</v>
          </cell>
          <cell r="K73">
            <v>9391.5399999999991</v>
          </cell>
          <cell r="L73">
            <v>9579.3707999999988</v>
          </cell>
          <cell r="M73">
            <v>9770.9582159999991</v>
          </cell>
          <cell r="N73">
            <v>9966.3773803200002</v>
          </cell>
          <cell r="O73">
            <v>10165.704927926401</v>
          </cell>
          <cell r="P73">
            <v>10369.019026484928</v>
          </cell>
          <cell r="Q73">
            <v>10576.399407014627</v>
          </cell>
          <cell r="R73">
            <v>10787.927395154922</v>
          </cell>
          <cell r="S73">
            <v>11003.685943058021</v>
          </cell>
          <cell r="T73">
            <v>11223.759661919181</v>
          </cell>
          <cell r="U73">
            <v>11448.234855157565</v>
          </cell>
          <cell r="V73">
            <v>11677.199552260716</v>
          </cell>
          <cell r="W73">
            <v>11910.743543305931</v>
          </cell>
          <cell r="X73">
            <v>12148.95841417205</v>
          </cell>
          <cell r="Y73">
            <v>12391.937582455492</v>
          </cell>
          <cell r="Z73">
            <v>12639.776334104603</v>
          </cell>
          <cell r="AA73">
            <v>12892.571860786695</v>
          </cell>
          <cell r="AB73">
            <v>13150.42329800243</v>
          </cell>
          <cell r="AC73">
            <v>13413.431763962479</v>
          </cell>
          <cell r="AD73">
            <v>13681.700399241729</v>
          </cell>
          <cell r="AE73">
            <v>13955.334407226563</v>
          </cell>
          <cell r="AF73">
            <v>14234.441095371096</v>
          </cell>
          <cell r="AG73">
            <v>14519.129917278517</v>
          </cell>
          <cell r="AH73">
            <v>14809.512515624088</v>
          </cell>
          <cell r="AI73">
            <v>15105.70276593657</v>
          </cell>
          <cell r="AJ73">
            <v>15407.816821255303</v>
          </cell>
          <cell r="AK73">
            <v>15715.973157680408</v>
          </cell>
          <cell r="AL73">
            <v>16030.292620834018</v>
          </cell>
          <cell r="AM73">
            <v>16350.898473250698</v>
          </cell>
          <cell r="AN73">
            <v>16677.916442715712</v>
          </cell>
          <cell r="AO73">
            <v>17011.474771570029</v>
          </cell>
          <cell r="AP73">
            <v>17351.704267001431</v>
          </cell>
          <cell r="AQ73">
            <v>17698.738352341457</v>
          </cell>
          <cell r="AR73">
            <v>18052.713119388289</v>
          </cell>
          <cell r="AS73">
            <v>18413.767381776055</v>
          </cell>
          <cell r="AT73">
            <v>18782.042729411576</v>
          </cell>
          <cell r="AU73">
            <v>19157.683583999809</v>
          </cell>
          <cell r="AV73">
            <v>19540.837255679806</v>
          </cell>
          <cell r="AW73">
            <v>19931.654000793402</v>
          </cell>
          <cell r="AX73">
            <v>20330.287080809274</v>
          </cell>
          <cell r="AY73">
            <v>20736.89282242546</v>
          </cell>
          <cell r="AZ73">
            <v>21151.630678873968</v>
          </cell>
        </row>
        <row r="74">
          <cell r="H74">
            <v>7538.1661800000011</v>
          </cell>
          <cell r="I74">
            <v>11390.4</v>
          </cell>
          <cell r="J74">
            <v>11390.4</v>
          </cell>
          <cell r="K74">
            <v>11618.4</v>
          </cell>
          <cell r="L74">
            <v>11850.767999999998</v>
          </cell>
          <cell r="M74">
            <v>12087.783359999999</v>
          </cell>
          <cell r="N74">
            <v>12329.5390272</v>
          </cell>
          <cell r="O74">
            <v>12576.129807744001</v>
          </cell>
          <cell r="P74">
            <v>12827.652403898881</v>
          </cell>
          <cell r="Q74">
            <v>13084.205451976859</v>
          </cell>
          <cell r="R74">
            <v>13345.889561016398</v>
          </cell>
          <cell r="S74">
            <v>13612.807352236725</v>
          </cell>
          <cell r="T74">
            <v>13885.063499281461</v>
          </cell>
          <cell r="U74">
            <v>14162.764769267091</v>
          </cell>
          <cell r="V74">
            <v>14446.020064652434</v>
          </cell>
          <cell r="W74">
            <v>14734.940465945481</v>
          </cell>
          <cell r="X74">
            <v>15029.639275264391</v>
          </cell>
          <cell r="Y74">
            <v>15330.23206076968</v>
          </cell>
          <cell r="Z74">
            <v>15636.836701985076</v>
          </cell>
          <cell r="AA74">
            <v>15949.573436024777</v>
          </cell>
          <cell r="AB74">
            <v>16268.564904745273</v>
          </cell>
          <cell r="AC74">
            <v>16593.936202840181</v>
          </cell>
          <cell r="AD74">
            <v>16925.814926896983</v>
          </cell>
          <cell r="AE74">
            <v>17264.331225434922</v>
          </cell>
          <cell r="AF74">
            <v>17609.617849943621</v>
          </cell>
          <cell r="AG74">
            <v>17961.810206942497</v>
          </cell>
          <cell r="AH74">
            <v>18321.046411081345</v>
          </cell>
          <cell r="AI74">
            <v>18687.467339302973</v>
          </cell>
          <cell r="AJ74">
            <v>19061.216686089032</v>
          </cell>
          <cell r="AK74">
            <v>19442.441019810816</v>
          </cell>
          <cell r="AL74">
            <v>19831.289840207031</v>
          </cell>
          <cell r="AM74">
            <v>20227.91563701117</v>
          </cell>
          <cell r="AN74">
            <v>20632.473949751398</v>
          </cell>
          <cell r="AO74">
            <v>21045.123428746429</v>
          </cell>
          <cell r="AP74">
            <v>21466.025897321357</v>
          </cell>
          <cell r="AQ74">
            <v>21895.346415267784</v>
          </cell>
          <cell r="AR74">
            <v>22333.253343573142</v>
          </cell>
          <cell r="AS74">
            <v>22779.918410444607</v>
          </cell>
          <cell r="AT74">
            <v>23235.516778653498</v>
          </cell>
          <cell r="AU74">
            <v>23700.227114226567</v>
          </cell>
          <cell r="AV74">
            <v>24174.2316565111</v>
          </cell>
          <cell r="AW74">
            <v>24657.716289641325</v>
          </cell>
          <cell r="AX74">
            <v>25150.870615434153</v>
          </cell>
          <cell r="AY74">
            <v>25653.888027742836</v>
          </cell>
          <cell r="AZ74">
            <v>26166.96578829769</v>
          </cell>
        </row>
        <row r="75">
          <cell r="H75">
            <v>14704.077240000002</v>
          </cell>
          <cell r="I75">
            <v>18699.239999999998</v>
          </cell>
          <cell r="J75">
            <v>18699.239999999998</v>
          </cell>
          <cell r="K75">
            <v>19073.54</v>
          </cell>
          <cell r="L75">
            <v>19455.0108</v>
          </cell>
          <cell r="M75">
            <v>19844.111015999999</v>
          </cell>
          <cell r="N75">
            <v>20240.993236319999</v>
          </cell>
          <cell r="O75">
            <v>20645.813101046402</v>
          </cell>
          <cell r="P75">
            <v>21058.72936306733</v>
          </cell>
          <cell r="Q75">
            <v>21479.903950328677</v>
          </cell>
          <cell r="R75">
            <v>21909.502029335254</v>
          </cell>
          <cell r="S75">
            <v>22347.692069921959</v>
          </cell>
          <cell r="T75">
            <v>22794.645911320396</v>
          </cell>
          <cell r="U75">
            <v>23250.538829546807</v>
          </cell>
          <cell r="V75">
            <v>23715.549606137745</v>
          </cell>
          <cell r="W75">
            <v>24189.860598260497</v>
          </cell>
          <cell r="X75">
            <v>24673.657810225712</v>
          </cell>
          <cell r="Y75">
            <v>25167.130966430228</v>
          </cell>
          <cell r="Z75">
            <v>25670.473585758831</v>
          </cell>
          <cell r="AA75">
            <v>26183.88305747401</v>
          </cell>
          <cell r="AB75">
            <v>26707.560718623492</v>
          </cell>
          <cell r="AC75">
            <v>27241.711932995964</v>
          </cell>
          <cell r="AD75">
            <v>27786.546171655882</v>
          </cell>
          <cell r="AE75">
            <v>28342.277095089001</v>
          </cell>
          <cell r="AF75">
            <v>28909.122636990782</v>
          </cell>
          <cell r="AG75">
            <v>29487.305089730598</v>
          </cell>
          <cell r="AH75">
            <v>30077.05119152521</v>
          </cell>
          <cell r="AI75">
            <v>30678.592215355715</v>
          </cell>
          <cell r="AJ75">
            <v>31292.164059662831</v>
          </cell>
          <cell r="AK75">
            <v>31918.007340856089</v>
          </cell>
          <cell r="AL75">
            <v>32556.367487673211</v>
          </cell>
          <cell r="AM75">
            <v>33207.494837426675</v>
          </cell>
          <cell r="AN75">
            <v>33871.644734175214</v>
          </cell>
          <cell r="AO75">
            <v>34549.077628858722</v>
          </cell>
          <cell r="AP75">
            <v>35240.0591814359</v>
          </cell>
          <cell r="AQ75">
            <v>35944.860365064611</v>
          </cell>
          <cell r="AR75">
            <v>36663.757572365903</v>
          </cell>
          <cell r="AS75">
            <v>37397.03272381323</v>
          </cell>
          <cell r="AT75">
            <v>38144.973378289491</v>
          </cell>
          <cell r="AU75">
            <v>38907.87284585528</v>
          </cell>
          <cell r="AV75">
            <v>39686.030302772386</v>
          </cell>
          <cell r="AW75">
            <v>40479.750908827838</v>
          </cell>
          <cell r="AX75">
            <v>41289.345927004397</v>
          </cell>
          <cell r="AY75">
            <v>42115.132845544489</v>
          </cell>
          <cell r="AZ75">
            <v>42957.435502455373</v>
          </cell>
        </row>
        <row r="76">
          <cell r="H76">
            <v>28849.771800000002</v>
          </cell>
          <cell r="I76">
            <v>33127.08</v>
          </cell>
          <cell r="J76">
            <v>33127.08</v>
          </cell>
          <cell r="K76">
            <v>33790.18</v>
          </cell>
          <cell r="L76">
            <v>34465.9836</v>
          </cell>
          <cell r="M76">
            <v>35155.303272000005</v>
          </cell>
          <cell r="N76">
            <v>35858.409337440004</v>
          </cell>
          <cell r="O76">
            <v>36575.577524188804</v>
          </cell>
          <cell r="P76">
            <v>37307.089074672578</v>
          </cell>
          <cell r="Q76">
            <v>38053.230856166032</v>
          </cell>
          <cell r="R76">
            <v>38814.295473289356</v>
          </cell>
          <cell r="S76">
            <v>39590.581382755146</v>
          </cell>
          <cell r="T76">
            <v>40382.393010410255</v>
          </cell>
          <cell r="U76">
            <v>41190.040870618461</v>
          </cell>
          <cell r="V76">
            <v>42013.841688030829</v>
          </cell>
          <cell r="W76">
            <v>42854.118521791446</v>
          </cell>
          <cell r="X76">
            <v>43711.20089222728</v>
          </cell>
          <cell r="Y76">
            <v>44585.424910071823</v>
          </cell>
          <cell r="Z76">
            <v>45477.133408273265</v>
          </cell>
          <cell r="AA76">
            <v>46386.676076438729</v>
          </cell>
          <cell r="AB76">
            <v>47314.409597967511</v>
          </cell>
          <cell r="AC76">
            <v>48260.69778992686</v>
          </cell>
          <cell r="AD76">
            <v>49225.911745725396</v>
          </cell>
          <cell r="AE76">
            <v>50210.429980639907</v>
          </cell>
          <cell r="AF76">
            <v>51214.638580252707</v>
          </cell>
          <cell r="AG76">
            <v>52238.931351857762</v>
          </cell>
          <cell r="AH76">
            <v>53283.70997889492</v>
          </cell>
          <cell r="AI76">
            <v>54349.384178472821</v>
          </cell>
          <cell r="AJ76">
            <v>55436.371862042281</v>
          </cell>
          <cell r="AK76">
            <v>56545.099299283123</v>
          </cell>
          <cell r="AL76">
            <v>57676.001285268787</v>
          </cell>
          <cell r="AM76">
            <v>58829.521310974167</v>
          </cell>
          <cell r="AN76">
            <v>60006.111737193649</v>
          </cell>
          <cell r="AO76">
            <v>61206.23397193753</v>
          </cell>
          <cell r="AP76">
            <v>62430.358651376286</v>
          </cell>
          <cell r="AQ76">
            <v>63678.965824403807</v>
          </cell>
          <cell r="AR76">
            <v>64952.545140891889</v>
          </cell>
          <cell r="AS76">
            <v>66251.596043709738</v>
          </cell>
          <cell r="AT76">
            <v>67576.627964583924</v>
          </cell>
          <cell r="AU76">
            <v>68928.160523875602</v>
          </cell>
          <cell r="AV76">
            <v>70306.723734353116</v>
          </cell>
          <cell r="AW76">
            <v>71712.858209040191</v>
          </cell>
          <cell r="AX76">
            <v>73147.115373220993</v>
          </cell>
          <cell r="AY76">
            <v>74610.057680685422</v>
          </cell>
          <cell r="AZ76">
            <v>76102.258834299122</v>
          </cell>
        </row>
        <row r="77">
          <cell r="H77">
            <v>3722.5512000000003</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row>
        <row r="78">
          <cell r="H78">
            <v>651.44646000000012</v>
          </cell>
          <cell r="I78">
            <v>654.94800000000009</v>
          </cell>
          <cell r="J78">
            <v>654.94800000000009</v>
          </cell>
          <cell r="K78">
            <v>668.05800000000011</v>
          </cell>
          <cell r="L78">
            <v>681.41916000000003</v>
          </cell>
          <cell r="M78">
            <v>695.04754320000006</v>
          </cell>
          <cell r="N78">
            <v>708.9484940640001</v>
          </cell>
          <cell r="O78">
            <v>723.12746394528017</v>
          </cell>
          <cell r="P78">
            <v>737.59001322418567</v>
          </cell>
          <cell r="Q78">
            <v>752.34181348866946</v>
          </cell>
          <cell r="R78">
            <v>767.38864975844297</v>
          </cell>
          <cell r="S78">
            <v>782.73642275361181</v>
          </cell>
          <cell r="T78">
            <v>798.39115120868405</v>
          </cell>
          <cell r="U78">
            <v>814.3589742328578</v>
          </cell>
          <cell r="V78">
            <v>830.64615371751495</v>
          </cell>
          <cell r="W78">
            <v>847.25907679186525</v>
          </cell>
          <cell r="X78">
            <v>864.20425832770263</v>
          </cell>
          <cell r="Y78">
            <v>881.4883434942567</v>
          </cell>
          <cell r="Z78">
            <v>899.1181103641419</v>
          </cell>
          <cell r="AA78">
            <v>917.1004725714248</v>
          </cell>
          <cell r="AB78">
            <v>935.44248202285337</v>
          </cell>
          <cell r="AC78">
            <v>954.15133166331043</v>
          </cell>
          <cell r="AD78">
            <v>973.23435829657672</v>
          </cell>
          <cell r="AE78">
            <v>992.69904546250814</v>
          </cell>
          <cell r="AF78">
            <v>1012.5530263717584</v>
          </cell>
          <cell r="AG78">
            <v>1032.8040868991936</v>
          </cell>
          <cell r="AH78">
            <v>1053.4601686371775</v>
          </cell>
          <cell r="AI78">
            <v>1074.529372009921</v>
          </cell>
          <cell r="AJ78">
            <v>1096.0199594501196</v>
          </cell>
          <cell r="AK78">
            <v>1117.940358639122</v>
          </cell>
          <cell r="AL78">
            <v>1140.2991658119045</v>
          </cell>
          <cell r="AM78">
            <v>1163.1051491281426</v>
          </cell>
          <cell r="AN78">
            <v>1186.3672521107055</v>
          </cell>
          <cell r="AO78">
            <v>1210.0945971529197</v>
          </cell>
          <cell r="AP78">
            <v>1234.2964890959781</v>
          </cell>
          <cell r="AQ78">
            <v>1258.9824188778978</v>
          </cell>
          <cell r="AR78">
            <v>1284.1620672554557</v>
          </cell>
          <cell r="AS78">
            <v>1309.845308600565</v>
          </cell>
          <cell r="AT78">
            <v>1336.0422147725762</v>
          </cell>
          <cell r="AU78">
            <v>1362.7630590680278</v>
          </cell>
          <cell r="AV78">
            <v>1390.0183202493884</v>
          </cell>
          <cell r="AW78">
            <v>1417.8186866543763</v>
          </cell>
          <cell r="AX78">
            <v>1446.1750603874639</v>
          </cell>
          <cell r="AY78">
            <v>1475.0985615952131</v>
          </cell>
          <cell r="AZ78">
            <v>1504.6005328271174</v>
          </cell>
        </row>
        <row r="79">
          <cell r="H79">
            <v>837.57402000000002</v>
          </cell>
          <cell r="I79">
            <v>844.78800000000001</v>
          </cell>
          <cell r="J79">
            <v>844.78800000000001</v>
          </cell>
          <cell r="K79">
            <v>861.69799999999998</v>
          </cell>
          <cell r="L79">
            <v>878.93195999999989</v>
          </cell>
          <cell r="M79">
            <v>896.51059919999989</v>
          </cell>
          <cell r="N79">
            <v>914.44081118400004</v>
          </cell>
          <cell r="O79">
            <v>932.72962740768003</v>
          </cell>
          <cell r="P79">
            <v>951.3842199558336</v>
          </cell>
          <cell r="Q79">
            <v>970.41190435495037</v>
          </cell>
          <cell r="R79">
            <v>989.82014244204947</v>
          </cell>
          <cell r="S79">
            <v>1009.6165452908905</v>
          </cell>
          <cell r="T79">
            <v>1029.8088761967083</v>
          </cell>
          <cell r="U79">
            <v>1050.4050537206426</v>
          </cell>
          <cell r="V79">
            <v>1071.4131547950553</v>
          </cell>
          <cell r="W79">
            <v>1092.8414178909566</v>
          </cell>
          <cell r="X79">
            <v>1114.6982462487756</v>
          </cell>
          <cell r="Y79">
            <v>1136.9922111737512</v>
          </cell>
          <cell r="Z79">
            <v>1159.7320553972265</v>
          </cell>
          <cell r="AA79">
            <v>1182.9266965051709</v>
          </cell>
          <cell r="AB79">
            <v>1206.5852304352745</v>
          </cell>
          <cell r="AC79">
            <v>1230.7169350439799</v>
          </cell>
          <cell r="AD79">
            <v>1255.3312737448596</v>
          </cell>
          <cell r="AE79">
            <v>1280.4378992197567</v>
          </cell>
          <cell r="AF79">
            <v>1306.0466572041521</v>
          </cell>
          <cell r="AG79">
            <v>1332.1675903482351</v>
          </cell>
          <cell r="AH79">
            <v>1358.8109421551997</v>
          </cell>
          <cell r="AI79">
            <v>1385.9871609983038</v>
          </cell>
          <cell r="AJ79">
            <v>1413.70690421827</v>
          </cell>
          <cell r="AK79">
            <v>1441.9810423026354</v>
          </cell>
          <cell r="AL79">
            <v>1470.8206631486883</v>
          </cell>
          <cell r="AM79">
            <v>1500.237076411662</v>
          </cell>
          <cell r="AN79">
            <v>1530.2418179398953</v>
          </cell>
          <cell r="AO79">
            <v>1560.8466542986932</v>
          </cell>
          <cell r="AP79">
            <v>1592.0635873846672</v>
          </cell>
          <cell r="AQ79">
            <v>1623.9048591323606</v>
          </cell>
          <cell r="AR79">
            <v>1656.382956315008</v>
          </cell>
          <cell r="AS79">
            <v>1689.5106154413081</v>
          </cell>
          <cell r="AT79">
            <v>1723.3008277501344</v>
          </cell>
          <cell r="AU79">
            <v>1757.7668443051371</v>
          </cell>
          <cell r="AV79">
            <v>1792.9221811912398</v>
          </cell>
          <cell r="AW79">
            <v>1828.7806248150648</v>
          </cell>
          <cell r="AX79">
            <v>1865.3562373113662</v>
          </cell>
          <cell r="AY79">
            <v>1902.6633620575935</v>
          </cell>
          <cell r="AZ79">
            <v>1940.7166292987454</v>
          </cell>
        </row>
        <row r="80">
          <cell r="J80">
            <v>3493.056</v>
          </cell>
          <cell r="K80">
            <v>3562.9760000000001</v>
          </cell>
          <cell r="L80">
            <v>3634.2355199999997</v>
          </cell>
          <cell r="M80">
            <v>3706.9202304</v>
          </cell>
          <cell r="N80">
            <v>3781.0586350080002</v>
          </cell>
          <cell r="O80">
            <v>3856.6798077081603</v>
          </cell>
          <cell r="P80">
            <v>3933.8134038623234</v>
          </cell>
          <cell r="Q80">
            <v>4012.4896719395701</v>
          </cell>
          <cell r="R80">
            <v>4092.7394653783617</v>
          </cell>
          <cell r="S80">
            <v>4174.5942546859296</v>
          </cell>
          <cell r="T80">
            <v>4258.086139779648</v>
          </cell>
          <cell r="U80">
            <v>4343.247862575241</v>
          </cell>
          <cell r="V80">
            <v>4430.1128198267461</v>
          </cell>
          <cell r="W80">
            <v>4518.7150762232804</v>
          </cell>
          <cell r="X80">
            <v>4609.0893777477468</v>
          </cell>
          <cell r="Y80">
            <v>4701.2711653027018</v>
          </cell>
          <cell r="Z80">
            <v>4795.2965886087568</v>
          </cell>
          <cell r="AA80">
            <v>4891.2025203809317</v>
          </cell>
          <cell r="AB80">
            <v>4989.026570788551</v>
          </cell>
          <cell r="AC80">
            <v>5088.8071022043223</v>
          </cell>
          <cell r="AD80">
            <v>5190.5832442484088</v>
          </cell>
          <cell r="AE80">
            <v>5294.3949091333761</v>
          </cell>
          <cell r="AF80">
            <v>5400.2828073160445</v>
          </cell>
          <cell r="AG80">
            <v>5508.2884634623651</v>
          </cell>
          <cell r="AH80">
            <v>5618.454232731613</v>
          </cell>
          <cell r="AI80">
            <v>5730.8233173862454</v>
          </cell>
          <cell r="AJ80">
            <v>5845.4397837339702</v>
          </cell>
          <cell r="AK80">
            <v>5962.34857940865</v>
          </cell>
          <cell r="AL80">
            <v>6081.5955509968235</v>
          </cell>
          <cell r="AM80">
            <v>6203.2274620167591</v>
          </cell>
          <cell r="AN80">
            <v>6327.2920112570955</v>
          </cell>
          <cell r="AO80">
            <v>6453.837851482238</v>
          </cell>
          <cell r="AP80">
            <v>6582.9146085118828</v>
          </cell>
          <cell r="AQ80">
            <v>6714.5729006821202</v>
          </cell>
          <cell r="AR80">
            <v>6848.8643586957633</v>
          </cell>
          <cell r="AS80">
            <v>6985.8416458696793</v>
          </cell>
          <cell r="AT80">
            <v>7125.5584787870721</v>
          </cell>
          <cell r="AU80">
            <v>7268.0696483628144</v>
          </cell>
          <cell r="AV80">
            <v>7413.4310413300709</v>
          </cell>
          <cell r="AW80">
            <v>7561.6996621566723</v>
          </cell>
          <cell r="AX80">
            <v>7712.9336553998064</v>
          </cell>
          <cell r="AY80">
            <v>7867.1923285078028</v>
          </cell>
          <cell r="AZ80">
            <v>8024.5361750779584</v>
          </cell>
        </row>
        <row r="81">
          <cell r="J81">
            <v>12690.804</v>
          </cell>
          <cell r="K81">
            <v>12944.833999999999</v>
          </cell>
          <cell r="L81">
            <v>13203.730679999999</v>
          </cell>
          <cell r="M81">
            <v>13467.805293599999</v>
          </cell>
          <cell r="N81">
            <v>13737.161399472001</v>
          </cell>
          <cell r="O81">
            <v>14011.904627461441</v>
          </cell>
          <cell r="P81">
            <v>14292.142720010668</v>
          </cell>
          <cell r="Q81">
            <v>14577.985574410885</v>
          </cell>
          <cell r="R81">
            <v>14869.545285899103</v>
          </cell>
          <cell r="S81">
            <v>15166.936191617086</v>
          </cell>
          <cell r="T81">
            <v>15470.274915449427</v>
          </cell>
          <cell r="U81">
            <v>15779.680413758417</v>
          </cell>
          <cell r="V81">
            <v>16095.274022033585</v>
          </cell>
          <cell r="W81">
            <v>16417.179502474257</v>
          </cell>
          <cell r="X81">
            <v>16745.523092523745</v>
          </cell>
          <cell r="Y81">
            <v>17080.43355437422</v>
          </cell>
          <cell r="Z81">
            <v>17422.042225461704</v>
          </cell>
          <cell r="AA81">
            <v>17770.483069970938</v>
          </cell>
          <cell r="AB81">
            <v>18125.892731370361</v>
          </cell>
          <cell r="AC81">
            <v>18488.410585997768</v>
          </cell>
          <cell r="AD81">
            <v>18858.178797717723</v>
          </cell>
          <cell r="AE81">
            <v>19235.342373672076</v>
          </cell>
          <cell r="AF81">
            <v>19620.04922114552</v>
          </cell>
          <cell r="AG81">
            <v>20012.450205568432</v>
          </cell>
          <cell r="AH81">
            <v>20412.699209679799</v>
          </cell>
          <cell r="AI81">
            <v>20820.953193873396</v>
          </cell>
          <cell r="AJ81">
            <v>21237.372257750863</v>
          </cell>
          <cell r="AK81">
            <v>21662.119702905882</v>
          </cell>
          <cell r="AL81">
            <v>22095.362096964</v>
          </cell>
          <cell r="AM81">
            <v>22537.269338903279</v>
          </cell>
          <cell r="AN81">
            <v>22988.014725681347</v>
          </cell>
          <cell r="AO81">
            <v>23447.775020194978</v>
          </cell>
          <cell r="AP81">
            <v>23916.730520598878</v>
          </cell>
          <cell r="AQ81">
            <v>24395.065131010855</v>
          </cell>
          <cell r="AR81">
            <v>24882.966433631074</v>
          </cell>
          <cell r="AS81">
            <v>25380.625762303698</v>
          </cell>
          <cell r="AT81">
            <v>25888.238277549772</v>
          </cell>
          <cell r="AU81">
            <v>26406.003043100769</v>
          </cell>
          <cell r="AV81">
            <v>26934.123103962782</v>
          </cell>
          <cell r="AW81">
            <v>27472.80556604204</v>
          </cell>
          <cell r="AX81">
            <v>28022.261677362883</v>
          </cell>
          <cell r="AY81">
            <v>28582.706910910143</v>
          </cell>
          <cell r="AZ81">
            <v>29154.361049128343</v>
          </cell>
        </row>
        <row r="82">
          <cell r="J82">
            <v>27441.371999999999</v>
          </cell>
          <cell r="K82">
            <v>27990.662</v>
          </cell>
          <cell r="L82">
            <v>28550.47524</v>
          </cell>
          <cell r="M82">
            <v>29121.4847448</v>
          </cell>
          <cell r="N82">
            <v>29703.914439696</v>
          </cell>
          <cell r="O82">
            <v>30297.992728489924</v>
          </cell>
          <cell r="P82">
            <v>30903.952583059719</v>
          </cell>
          <cell r="Q82">
            <v>31522.031634720915</v>
          </cell>
          <cell r="R82">
            <v>32152.472267415338</v>
          </cell>
          <cell r="S82">
            <v>32795.521712763642</v>
          </cell>
          <cell r="T82">
            <v>33451.432147018917</v>
          </cell>
          <cell r="U82">
            <v>34120.460789959303</v>
          </cell>
          <cell r="V82">
            <v>34802.870005758487</v>
          </cell>
          <cell r="W82">
            <v>35498.927405873656</v>
          </cell>
          <cell r="X82">
            <v>36208.905953991132</v>
          </cell>
          <cell r="Y82">
            <v>36933.084073070961</v>
          </cell>
          <cell r="Z82">
            <v>37671.745754532378</v>
          </cell>
          <cell r="AA82">
            <v>38425.180669623027</v>
          </cell>
          <cell r="AB82">
            <v>39193.684283015493</v>
          </cell>
          <cell r="AC82">
            <v>39977.557968675799</v>
          </cell>
          <cell r="AD82">
            <v>40777.10912804932</v>
          </cell>
          <cell r="AE82">
            <v>41592.651310610301</v>
          </cell>
          <cell r="AF82">
            <v>42424.504336822509</v>
          </cell>
          <cell r="AG82">
            <v>43272.994423558965</v>
          </cell>
          <cell r="AH82">
            <v>44138.454312030146</v>
          </cell>
          <cell r="AI82">
            <v>45021.223398270748</v>
          </cell>
          <cell r="AJ82">
            <v>45921.647866236162</v>
          </cell>
          <cell r="AK82">
            <v>46840.080823560893</v>
          </cell>
          <cell r="AL82">
            <v>47776.88244003211</v>
          </cell>
          <cell r="AM82">
            <v>48732.420088832747</v>
          </cell>
          <cell r="AN82">
            <v>49707.06849060941</v>
          </cell>
          <cell r="AO82">
            <v>50701.209860421601</v>
          </cell>
          <cell r="AP82">
            <v>51715.234057630041</v>
          </cell>
          <cell r="AQ82">
            <v>52749.538738782634</v>
          </cell>
          <cell r="AR82">
            <v>53804.529513558293</v>
          </cell>
          <cell r="AS82">
            <v>54880.62010382946</v>
          </cell>
          <cell r="AT82">
            <v>55978.232505906053</v>
          </cell>
          <cell r="AU82">
            <v>57097.797156024179</v>
          </cell>
          <cell r="AV82">
            <v>58239.753099144662</v>
          </cell>
          <cell r="AW82">
            <v>59404.548161127554</v>
          </cell>
          <cell r="AX82">
            <v>60592.639124350113</v>
          </cell>
          <cell r="AY82">
            <v>61804.491906837116</v>
          </cell>
          <cell r="AZ82">
            <v>63040.581744973853</v>
          </cell>
        </row>
        <row r="83">
          <cell r="J83">
            <v>27280.008000000002</v>
          </cell>
          <cell r="K83">
            <v>27826.067999999999</v>
          </cell>
          <cell r="L83">
            <v>28382.589359999998</v>
          </cell>
          <cell r="M83">
            <v>28950.241147200002</v>
          </cell>
          <cell r="N83">
            <v>29529.245970144002</v>
          </cell>
          <cell r="O83">
            <v>30119.830889546884</v>
          </cell>
          <cell r="P83">
            <v>30722.227507337819</v>
          </cell>
          <cell r="Q83">
            <v>31336.672057484579</v>
          </cell>
          <cell r="R83">
            <v>31963.405498634274</v>
          </cell>
          <cell r="S83">
            <v>32602.673608606961</v>
          </cell>
          <cell r="T83">
            <v>33254.727080779099</v>
          </cell>
          <cell r="U83">
            <v>33919.82162239468</v>
          </cell>
          <cell r="V83">
            <v>34598.218054842582</v>
          </cell>
          <cell r="W83">
            <v>35290.182415939431</v>
          </cell>
          <cell r="X83">
            <v>35995.986064258221</v>
          </cell>
          <cell r="Y83">
            <v>36715.905785543386</v>
          </cell>
          <cell r="Z83">
            <v>37450.223901254256</v>
          </cell>
          <cell r="AA83">
            <v>38199.228379279346</v>
          </cell>
          <cell r="AB83">
            <v>38963.212946864936</v>
          </cell>
          <cell r="AC83">
            <v>39742.477205802235</v>
          </cell>
          <cell r="AD83">
            <v>40537.326749918277</v>
          </cell>
          <cell r="AE83">
            <v>41348.073284916645</v>
          </cell>
          <cell r="AF83">
            <v>42175.034750614977</v>
          </cell>
          <cell r="AG83">
            <v>43018.535445627276</v>
          </cell>
          <cell r="AH83">
            <v>43878.906154539829</v>
          </cell>
          <cell r="AI83">
            <v>44756.484277630625</v>
          </cell>
          <cell r="AJ83">
            <v>45651.613963183241</v>
          </cell>
          <cell r="AK83">
            <v>46564.646242446906</v>
          </cell>
          <cell r="AL83">
            <v>47495.939167295845</v>
          </cell>
          <cell r="AM83">
            <v>48445.857950641759</v>
          </cell>
          <cell r="AN83">
            <v>49414.775109654598</v>
          </cell>
          <cell r="AO83">
            <v>50403.070611847696</v>
          </cell>
          <cell r="AP83">
            <v>51411.132024084654</v>
          </cell>
          <cell r="AQ83">
            <v>52439.354664566345</v>
          </cell>
          <cell r="AR83">
            <v>53488.141757857673</v>
          </cell>
          <cell r="AS83">
            <v>54557.904593014835</v>
          </cell>
          <cell r="AT83">
            <v>55649.062684875127</v>
          </cell>
          <cell r="AU83">
            <v>56762.043938572635</v>
          </cell>
          <cell r="AV83">
            <v>57897.284817344087</v>
          </cell>
          <cell r="AW83">
            <v>59055.230513690971</v>
          </cell>
          <cell r="AX83">
            <v>60236.335123964796</v>
          </cell>
          <cell r="AY83">
            <v>61441.061826444093</v>
          </cell>
          <cell r="AZ83">
            <v>62669.883062972971</v>
          </cell>
        </row>
        <row r="84">
          <cell r="H84">
            <v>4187.8701000000001</v>
          </cell>
          <cell r="I84">
            <v>4271.4000000000005</v>
          </cell>
          <cell r="J84">
            <v>4651.08</v>
          </cell>
          <cell r="K84">
            <v>4744.18</v>
          </cell>
          <cell r="L84">
            <v>4839.0635999999995</v>
          </cell>
          <cell r="M84">
            <v>4935.8448719999997</v>
          </cell>
          <cell r="N84">
            <v>5034.5617694399998</v>
          </cell>
          <cell r="O84">
            <v>5135.2530048288008</v>
          </cell>
          <cell r="P84">
            <v>5237.9580649253758</v>
          </cell>
          <cell r="Q84">
            <v>5342.7172262238837</v>
          </cell>
          <cell r="R84">
            <v>5449.5715707483623</v>
          </cell>
          <cell r="S84">
            <v>5558.5630021633297</v>
          </cell>
          <cell r="T84">
            <v>5669.7342622065962</v>
          </cell>
          <cell r="U84">
            <v>5783.1289474507284</v>
          </cell>
          <cell r="V84">
            <v>5898.7915263997438</v>
          </cell>
          <cell r="W84">
            <v>6016.7673569277376</v>
          </cell>
          <cell r="X84">
            <v>6137.102704066293</v>
          </cell>
          <cell r="Y84">
            <v>6259.8447581476194</v>
          </cell>
          <cell r="Z84">
            <v>6385.0416533105727</v>
          </cell>
          <cell r="AA84">
            <v>6512.7424863767837</v>
          </cell>
          <cell r="AB84">
            <v>6642.9973361043203</v>
          </cell>
          <cell r="AC84">
            <v>6775.8572828264068</v>
          </cell>
          <cell r="AD84">
            <v>6911.3744284829354</v>
          </cell>
          <cell r="AE84">
            <v>7049.6019170525933</v>
          </cell>
          <cell r="AF84">
            <v>7190.593955393646</v>
          </cell>
          <cell r="AG84">
            <v>7334.4058345015192</v>
          </cell>
          <cell r="AH84">
            <v>7481.0939511915494</v>
          </cell>
          <cell r="AI84">
            <v>7630.7158302153803</v>
          </cell>
          <cell r="AJ84">
            <v>7783.3301468196887</v>
          </cell>
          <cell r="AK84">
            <v>7938.9967497560829</v>
          </cell>
          <cell r="AL84">
            <v>8097.7766847512048</v>
          </cell>
          <cell r="AM84">
            <v>8259.7322184462282</v>
          </cell>
          <cell r="AN84">
            <v>8424.9268628151531</v>
          </cell>
          <cell r="AO84">
            <v>8593.4254000714573</v>
          </cell>
          <cell r="AP84">
            <v>8765.2939080728884</v>
          </cell>
          <cell r="AQ84">
            <v>8940.5997862343447</v>
          </cell>
          <cell r="AR84">
            <v>9119.4117819590319</v>
          </cell>
          <cell r="AS84">
            <v>9301.8000175982143</v>
          </cell>
          <cell r="AT84">
            <v>9487.8360179501778</v>
          </cell>
          <cell r="AU84">
            <v>9677.5927383091821</v>
          </cell>
          <cell r="AV84">
            <v>9871.1445930753653</v>
          </cell>
          <cell r="AW84">
            <v>10068.567484936873</v>
          </cell>
          <cell r="AX84">
            <v>10269.938834635612</v>
          </cell>
          <cell r="AY84">
            <v>10475.337611328325</v>
          </cell>
          <cell r="AZ84">
            <v>10684.84436355489</v>
          </cell>
        </row>
        <row r="85">
          <cell r="J85">
            <v>6340.6559999999999</v>
          </cell>
          <cell r="K85">
            <v>6468</v>
          </cell>
          <cell r="L85">
            <v>6597</v>
          </cell>
          <cell r="M85">
            <v>6729</v>
          </cell>
          <cell r="N85">
            <v>6863</v>
          </cell>
          <cell r="O85">
            <v>7001</v>
          </cell>
          <cell r="P85">
            <v>7141</v>
          </cell>
          <cell r="Q85">
            <v>7284</v>
          </cell>
          <cell r="R85">
            <v>7429</v>
          </cell>
          <cell r="S85">
            <v>7578</v>
          </cell>
          <cell r="T85">
            <v>7729</v>
          </cell>
          <cell r="U85">
            <v>7884</v>
          </cell>
          <cell r="V85">
            <v>8042</v>
          </cell>
          <cell r="W85">
            <v>8202</v>
          </cell>
          <cell r="X85">
            <v>8366</v>
          </cell>
          <cell r="Y85">
            <v>8534</v>
          </cell>
          <cell r="Z85">
            <v>8705</v>
          </cell>
          <cell r="AA85">
            <v>8879</v>
          </cell>
          <cell r="AB85">
            <v>9056</v>
          </cell>
          <cell r="AC85">
            <v>9237</v>
          </cell>
          <cell r="AD85">
            <v>9422</v>
          </cell>
          <cell r="AE85">
            <v>9610</v>
          </cell>
          <cell r="AF85">
            <v>9803</v>
          </cell>
          <cell r="AG85">
            <v>9999</v>
          </cell>
          <cell r="AH85">
            <v>10199</v>
          </cell>
          <cell r="AI85">
            <v>10403</v>
          </cell>
          <cell r="AJ85">
            <v>10611</v>
          </cell>
          <cell r="AK85">
            <v>10823</v>
          </cell>
          <cell r="AL85">
            <v>11039</v>
          </cell>
          <cell r="AM85">
            <v>11260</v>
          </cell>
          <cell r="AN85">
            <v>11485</v>
          </cell>
          <cell r="AO85">
            <v>11715</v>
          </cell>
          <cell r="AP85">
            <v>11949</v>
          </cell>
          <cell r="AQ85">
            <v>12188</v>
          </cell>
          <cell r="AR85">
            <v>12432</v>
          </cell>
          <cell r="AS85">
            <v>12681</v>
          </cell>
          <cell r="AT85">
            <v>12934</v>
          </cell>
          <cell r="AU85">
            <v>13193</v>
          </cell>
          <cell r="AV85">
            <v>13457</v>
          </cell>
          <cell r="AW85">
            <v>13726</v>
          </cell>
          <cell r="AX85">
            <v>14001</v>
          </cell>
          <cell r="AY85">
            <v>14281</v>
          </cell>
          <cell r="AZ85">
            <v>14566</v>
          </cell>
        </row>
        <row r="86">
          <cell r="J86">
            <v>15851.64</v>
          </cell>
          <cell r="K86">
            <v>16168.939999999999</v>
          </cell>
          <cell r="L86">
            <v>16492.318799999997</v>
          </cell>
          <cell r="M86">
            <v>16822.165175999999</v>
          </cell>
          <cell r="N86">
            <v>17158.60847952</v>
          </cell>
          <cell r="O86">
            <v>17501.780649110402</v>
          </cell>
          <cell r="P86">
            <v>17851.816262092609</v>
          </cell>
          <cell r="Q86">
            <v>18208.852587334462</v>
          </cell>
          <cell r="R86">
            <v>18573.029639081153</v>
          </cell>
          <cell r="S86">
            <v>18944.490231862776</v>
          </cell>
          <cell r="T86">
            <v>19323.380036500032</v>
          </cell>
          <cell r="U86">
            <v>19709.847637230032</v>
          </cell>
          <cell r="V86">
            <v>20104.044589974634</v>
          </cell>
          <cell r="W86">
            <v>20506.125481774128</v>
          </cell>
          <cell r="X86">
            <v>20916.247991409611</v>
          </cell>
          <cell r="Y86">
            <v>21334.572951237806</v>
          </cell>
          <cell r="Z86">
            <v>21761.264410262564</v>
          </cell>
          <cell r="AA86">
            <v>22196.489698467816</v>
          </cell>
          <cell r="AB86">
            <v>22640.419492437173</v>
          </cell>
          <cell r="AC86">
            <v>23093.227882285915</v>
          </cell>
          <cell r="AD86">
            <v>23555.092439931635</v>
          </cell>
          <cell r="AE86">
            <v>24026.194288730268</v>
          </cell>
          <cell r="AF86">
            <v>24506.718174504873</v>
          </cell>
          <cell r="AG86">
            <v>24996.852537994971</v>
          </cell>
          <cell r="AH86">
            <v>25496.789588754873</v>
          </cell>
          <cell r="AI86">
            <v>26006.72538052997</v>
          </cell>
          <cell r="AJ86">
            <v>26526.859888140571</v>
          </cell>
          <cell r="AK86">
            <v>27057.397085903383</v>
          </cell>
          <cell r="AL86">
            <v>27598.545027621451</v>
          </cell>
          <cell r="AM86">
            <v>28150.515928173882</v>
          </cell>
          <cell r="AN86">
            <v>28713.526246737361</v>
          </cell>
          <cell r="AO86">
            <v>29287.79677167211</v>
          </cell>
          <cell r="AP86">
            <v>29873.552707105555</v>
          </cell>
          <cell r="AQ86">
            <v>30471.023761247667</v>
          </cell>
          <cell r="AR86">
            <v>31080.44423647262</v>
          </cell>
          <cell r="AS86">
            <v>31702.053121202076</v>
          </cell>
          <cell r="AT86">
            <v>32336.094183626115</v>
          </cell>
          <cell r="AU86">
            <v>32982.816067298641</v>
          </cell>
          <cell r="AV86">
            <v>33642.472388644615</v>
          </cell>
          <cell r="AW86">
            <v>34315.321836417505</v>
          </cell>
          <cell r="AX86">
            <v>35001.628273145863</v>
          </cell>
          <cell r="AY86">
            <v>35701.660838608776</v>
          </cell>
          <cell r="AZ86">
            <v>36415.694055380955</v>
          </cell>
        </row>
        <row r="87">
          <cell r="H87">
            <v>2038.0967820000001</v>
          </cell>
          <cell r="I87">
            <v>2078.748</v>
          </cell>
          <cell r="J87">
            <v>2078.748</v>
          </cell>
          <cell r="K87">
            <v>2120</v>
          </cell>
          <cell r="L87">
            <v>2163</v>
          </cell>
          <cell r="M87">
            <v>2206</v>
          </cell>
          <cell r="N87">
            <v>2250</v>
          </cell>
          <cell r="O87">
            <v>2295</v>
          </cell>
          <cell r="P87">
            <v>2341</v>
          </cell>
          <cell r="Q87">
            <v>2388</v>
          </cell>
          <cell r="R87">
            <v>2436</v>
          </cell>
          <cell r="S87">
            <v>2484</v>
          </cell>
          <cell r="T87">
            <v>2534</v>
          </cell>
          <cell r="U87">
            <v>2585</v>
          </cell>
          <cell r="V87">
            <v>2636</v>
          </cell>
          <cell r="W87">
            <v>2689</v>
          </cell>
          <cell r="X87">
            <v>2743</v>
          </cell>
          <cell r="Y87">
            <v>2798</v>
          </cell>
          <cell r="Z87">
            <v>2854</v>
          </cell>
          <cell r="AA87">
            <v>2911</v>
          </cell>
          <cell r="AB87">
            <v>2969</v>
          </cell>
          <cell r="AC87">
            <v>3028</v>
          </cell>
          <cell r="AD87">
            <v>3089</v>
          </cell>
          <cell r="AE87">
            <v>3151</v>
          </cell>
          <cell r="AF87">
            <v>3214</v>
          </cell>
          <cell r="AG87">
            <v>3278</v>
          </cell>
          <cell r="AH87">
            <v>3344</v>
          </cell>
          <cell r="AI87">
            <v>3410</v>
          </cell>
          <cell r="AJ87">
            <v>3479</v>
          </cell>
          <cell r="AK87">
            <v>3548</v>
          </cell>
          <cell r="AL87">
            <v>3619</v>
          </cell>
          <cell r="AM87">
            <v>3692</v>
          </cell>
          <cell r="AN87">
            <v>3765</v>
          </cell>
          <cell r="AO87">
            <v>3841</v>
          </cell>
          <cell r="AP87">
            <v>3918</v>
          </cell>
          <cell r="AQ87">
            <v>3996</v>
          </cell>
          <cell r="AR87">
            <v>4076</v>
          </cell>
          <cell r="AS87">
            <v>4157</v>
          </cell>
          <cell r="AT87">
            <v>4240</v>
          </cell>
          <cell r="AU87">
            <v>4325</v>
          </cell>
          <cell r="AV87">
            <v>4412</v>
          </cell>
          <cell r="AW87">
            <v>4500</v>
          </cell>
          <cell r="AX87">
            <v>4590</v>
          </cell>
          <cell r="AY87">
            <v>4682</v>
          </cell>
          <cell r="AZ87">
            <v>4775</v>
          </cell>
        </row>
        <row r="89">
          <cell r="H89">
            <v>586.30181400000004</v>
          </cell>
          <cell r="I89">
            <v>597.99599999999998</v>
          </cell>
          <cell r="J89">
            <v>597.99599999999998</v>
          </cell>
          <cell r="K89">
            <v>609.96600000000001</v>
          </cell>
          <cell r="L89">
            <v>622.16531999999995</v>
          </cell>
          <cell r="M89">
            <v>634.60862640000005</v>
          </cell>
          <cell r="N89">
            <v>647.30079892800006</v>
          </cell>
          <cell r="O89">
            <v>660.24681490656008</v>
          </cell>
          <cell r="P89">
            <v>673.45175120469128</v>
          </cell>
          <cell r="Q89">
            <v>686.92078622878512</v>
          </cell>
          <cell r="R89">
            <v>700.65920195336093</v>
          </cell>
          <cell r="S89">
            <v>714.67238599242808</v>
          </cell>
          <cell r="T89">
            <v>728.96583371227666</v>
          </cell>
          <cell r="U89">
            <v>743.54515038652232</v>
          </cell>
          <cell r="V89">
            <v>758.4160533942528</v>
          </cell>
          <cell r="W89">
            <v>773.58437446213782</v>
          </cell>
          <cell r="X89">
            <v>789.05606195138057</v>
          </cell>
          <cell r="Y89">
            <v>804.83718319040827</v>
          </cell>
          <cell r="Z89">
            <v>820.93392685421645</v>
          </cell>
          <cell r="AA89">
            <v>837.35260539130081</v>
          </cell>
          <cell r="AB89">
            <v>854.09965749912692</v>
          </cell>
          <cell r="AC89">
            <v>871.18165064910943</v>
          </cell>
          <cell r="AD89">
            <v>888.60528366209167</v>
          </cell>
          <cell r="AE89">
            <v>906.37738933533353</v>
          </cell>
          <cell r="AF89">
            <v>924.50493712204025</v>
          </cell>
          <cell r="AG89">
            <v>942.995035864481</v>
          </cell>
          <cell r="AH89">
            <v>961.85493658177063</v>
          </cell>
          <cell r="AI89">
            <v>981.09203531340609</v>
          </cell>
          <cell r="AJ89">
            <v>1000.7138760196743</v>
          </cell>
          <cell r="AK89">
            <v>1020.7281535400679</v>
          </cell>
          <cell r="AL89">
            <v>1041.1427166108692</v>
          </cell>
          <cell r="AM89">
            <v>1061.9655709430865</v>
          </cell>
          <cell r="AN89">
            <v>1083.2048823619484</v>
          </cell>
          <cell r="AO89">
            <v>1104.8689800091875</v>
          </cell>
          <cell r="AP89">
            <v>1126.9663596093712</v>
          </cell>
          <cell r="AQ89">
            <v>1149.5056868015588</v>
          </cell>
          <cell r="AR89">
            <v>1172.49580053759</v>
          </cell>
          <cell r="AS89">
            <v>1195.9457165483418</v>
          </cell>
          <cell r="AT89">
            <v>1219.8646308793086</v>
          </cell>
          <cell r="AU89">
            <v>1244.261923496895</v>
          </cell>
          <cell r="AV89">
            <v>1269.1471619668328</v>
          </cell>
          <cell r="AW89">
            <v>1294.5301052061695</v>
          </cell>
          <cell r="AX89">
            <v>1320.420707310293</v>
          </cell>
          <cell r="AY89">
            <v>1346.8291214564988</v>
          </cell>
          <cell r="AZ89">
            <v>1373.7657038856289</v>
          </cell>
        </row>
        <row r="90">
          <cell r="H90">
            <v>2112.547806</v>
          </cell>
          <cell r="I90">
            <v>2154.6840000000002</v>
          </cell>
          <cell r="J90">
            <v>2154.6840000000002</v>
          </cell>
          <cell r="K90">
            <v>2197.8139999999999</v>
          </cell>
          <cell r="L90">
            <v>2241.7702799999997</v>
          </cell>
          <cell r="M90">
            <v>2286.6056856</v>
          </cell>
          <cell r="N90">
            <v>2332.3377993120002</v>
          </cell>
          <cell r="O90">
            <v>2378.9845552982401</v>
          </cell>
          <cell r="P90">
            <v>2426.5642464042048</v>
          </cell>
          <cell r="Q90">
            <v>2475.0955313322893</v>
          </cell>
          <cell r="R90">
            <v>2524.5974419589352</v>
          </cell>
          <cell r="S90">
            <v>2575.089390798114</v>
          </cell>
          <cell r="T90">
            <v>2626.5911786140764</v>
          </cell>
          <cell r="U90">
            <v>2679.123002186358</v>
          </cell>
          <cell r="V90">
            <v>2732.7054622300852</v>
          </cell>
          <cell r="W90">
            <v>2787.3595714746871</v>
          </cell>
          <cell r="X90">
            <v>2843.1067629041809</v>
          </cell>
          <cell r="Y90">
            <v>2899.9688981622648</v>
          </cell>
          <cell r="Z90">
            <v>2957.9682761255103</v>
          </cell>
          <cell r="AA90">
            <v>3017.1276416480205</v>
          </cell>
          <cell r="AB90">
            <v>3077.4701944809813</v>
          </cell>
          <cell r="AC90">
            <v>3139.0195983706008</v>
          </cell>
          <cell r="AD90">
            <v>3201.7999903380128</v>
          </cell>
          <cell r="AE90">
            <v>3265.8359901447729</v>
          </cell>
          <cell r="AF90">
            <v>3331.1527099476689</v>
          </cell>
          <cell r="AG90">
            <v>3397.7757641466224</v>
          </cell>
          <cell r="AH90">
            <v>3465.7312794295549</v>
          </cell>
          <cell r="AI90">
            <v>3535.0459050181457</v>
          </cell>
          <cell r="AJ90">
            <v>3605.7468231185089</v>
          </cell>
          <cell r="AK90">
            <v>3677.8617595808796</v>
          </cell>
          <cell r="AL90">
            <v>3751.4189947724972</v>
          </cell>
          <cell r="AM90">
            <v>3826.4473746679469</v>
          </cell>
          <cell r="AN90">
            <v>3902.9763221613061</v>
          </cell>
          <cell r="AO90">
            <v>3981.0358486045329</v>
          </cell>
          <cell r="AP90">
            <v>4060.6565655766235</v>
          </cell>
          <cell r="AQ90">
            <v>4141.8696968881559</v>
          </cell>
          <cell r="AR90">
            <v>4224.7070908259193</v>
          </cell>
          <cell r="AS90">
            <v>4309.2012326424383</v>
          </cell>
          <cell r="AT90">
            <v>4395.3852572952865</v>
          </cell>
          <cell r="AU90">
            <v>4483.2929624411927</v>
          </cell>
          <cell r="AV90">
            <v>4572.9588216900165</v>
          </cell>
          <cell r="AW90">
            <v>4664.4179981238176</v>
          </cell>
          <cell r="AX90">
            <v>4757.7063580862941</v>
          </cell>
          <cell r="AY90">
            <v>4852.8604852480203</v>
          </cell>
          <cell r="AZ90">
            <v>4949.9176949529801</v>
          </cell>
        </row>
        <row r="91">
          <cell r="H91">
            <v>4569.4315980000001</v>
          </cell>
          <cell r="I91">
            <v>4660.5720000000001</v>
          </cell>
          <cell r="J91">
            <v>4660.5720000000001</v>
          </cell>
          <cell r="K91">
            <v>4753.8620000000001</v>
          </cell>
          <cell r="L91">
            <v>4848.9392399999997</v>
          </cell>
          <cell r="M91">
            <v>4945.9180248000002</v>
          </cell>
          <cell r="N91">
            <v>5044.8363852960001</v>
          </cell>
          <cell r="O91">
            <v>5145.7331130019202</v>
          </cell>
          <cell r="P91">
            <v>5248.6477752619585</v>
          </cell>
          <cell r="Q91">
            <v>5353.6207307671984</v>
          </cell>
          <cell r="R91">
            <v>5460.6931453825428</v>
          </cell>
          <cell r="S91">
            <v>5569.9070082901935</v>
          </cell>
          <cell r="T91">
            <v>5681.3051484559974</v>
          </cell>
          <cell r="U91">
            <v>5794.9312514251178</v>
          </cell>
          <cell r="V91">
            <v>5910.8298764536203</v>
          </cell>
          <cell r="W91">
            <v>6029.046473982693</v>
          </cell>
          <cell r="X91">
            <v>6149.6274034623466</v>
          </cell>
          <cell r="Y91">
            <v>6272.6199515315948</v>
          </cell>
          <cell r="Z91">
            <v>6398.0723505622273</v>
          </cell>
          <cell r="AA91">
            <v>6526.033797573471</v>
          </cell>
          <cell r="AB91">
            <v>6656.5544735249414</v>
          </cell>
          <cell r="AC91">
            <v>6789.6855629954407</v>
          </cell>
          <cell r="AD91">
            <v>6925.4792742553491</v>
          </cell>
          <cell r="AE91">
            <v>7063.9888597404561</v>
          </cell>
          <cell r="AF91">
            <v>7205.2686369352659</v>
          </cell>
          <cell r="AG91">
            <v>7349.3740096739712</v>
          </cell>
          <cell r="AH91">
            <v>7496.3614898674505</v>
          </cell>
          <cell r="AI91">
            <v>7646.2887196647998</v>
          </cell>
          <cell r="AJ91">
            <v>7799.2144940580965</v>
          </cell>
          <cell r="AK91">
            <v>7955.1987839392586</v>
          </cell>
          <cell r="AL91">
            <v>8114.3027596180436</v>
          </cell>
          <cell r="AM91">
            <v>8276.5888148104041</v>
          </cell>
          <cell r="AN91">
            <v>8442.1205911066136</v>
          </cell>
          <cell r="AO91">
            <v>8610.9630029287473</v>
          </cell>
          <cell r="AP91">
            <v>8783.1822629873222</v>
          </cell>
          <cell r="AQ91">
            <v>8958.845908247069</v>
          </cell>
          <cell r="AR91">
            <v>9138.0228264120105</v>
          </cell>
          <cell r="AS91">
            <v>9320.7832829402505</v>
          </cell>
          <cell r="AT91">
            <v>9507.1989485990562</v>
          </cell>
          <cell r="AU91">
            <v>9697.3429275710369</v>
          </cell>
          <cell r="AV91">
            <v>9891.2897861224592</v>
          </cell>
          <cell r="AW91">
            <v>10089.115581844908</v>
          </cell>
          <cell r="AX91">
            <v>10290.897893481808</v>
          </cell>
          <cell r="AY91">
            <v>10496.715851351444</v>
          </cell>
          <cell r="AZ91">
            <v>10706.650168378472</v>
          </cell>
        </row>
        <row r="92">
          <cell r="H92">
            <v>4550.8188420000006</v>
          </cell>
          <cell r="I92">
            <v>4641.5879999999997</v>
          </cell>
          <cell r="J92">
            <v>4641.5879999999997</v>
          </cell>
          <cell r="K92">
            <v>4734.4979999999996</v>
          </cell>
          <cell r="L92">
            <v>4829.1879599999993</v>
          </cell>
          <cell r="M92">
            <v>4925.7717192</v>
          </cell>
          <cell r="N92">
            <v>5024.2871535840004</v>
          </cell>
          <cell r="O92">
            <v>5124.7728966556806</v>
          </cell>
          <cell r="P92">
            <v>5227.268354588794</v>
          </cell>
          <cell r="Q92">
            <v>5331.8137216805699</v>
          </cell>
          <cell r="R92">
            <v>5438.4499961141819</v>
          </cell>
          <cell r="S92">
            <v>5547.2189960364658</v>
          </cell>
          <cell r="T92">
            <v>5658.1633759571951</v>
          </cell>
          <cell r="U92">
            <v>5771.3266434763391</v>
          </cell>
          <cell r="V92">
            <v>5886.7531763458664</v>
          </cell>
          <cell r="W92">
            <v>6004.4882398727832</v>
          </cell>
          <cell r="X92">
            <v>6124.5780046702394</v>
          </cell>
          <cell r="Y92">
            <v>6247.0695647636448</v>
          </cell>
          <cell r="Z92">
            <v>6372.0109560589181</v>
          </cell>
          <cell r="AA92">
            <v>6499.4511751800965</v>
          </cell>
          <cell r="AB92">
            <v>6629.4401986836992</v>
          </cell>
          <cell r="AC92">
            <v>6762.029002657373</v>
          </cell>
          <cell r="AD92">
            <v>6897.2695827105208</v>
          </cell>
          <cell r="AE92">
            <v>7035.2149743647315</v>
          </cell>
          <cell r="AF92">
            <v>7175.919273852026</v>
          </cell>
          <cell r="AG92">
            <v>7319.4376593290672</v>
          </cell>
          <cell r="AH92">
            <v>7465.8264125156484</v>
          </cell>
          <cell r="AI92">
            <v>7615.1429407659616</v>
          </cell>
          <cell r="AJ92">
            <v>7767.4457995812809</v>
          </cell>
          <cell r="AK92">
            <v>7922.7947155729071</v>
          </cell>
          <cell r="AL92">
            <v>8081.2506098843651</v>
          </cell>
          <cell r="AM92">
            <v>8242.8756220820524</v>
          </cell>
          <cell r="AN92">
            <v>8407.7331345236944</v>
          </cell>
          <cell r="AO92">
            <v>8575.887797214169</v>
          </cell>
          <cell r="AP92">
            <v>8747.4055531584527</v>
          </cell>
          <cell r="AQ92">
            <v>8922.3536642216222</v>
          </cell>
          <cell r="AR92">
            <v>9100.8007375060552</v>
          </cell>
          <cell r="AS92">
            <v>9282.8167522561762</v>
          </cell>
          <cell r="AT92">
            <v>9468.4730873012995</v>
          </cell>
          <cell r="AU92">
            <v>9657.8425490473273</v>
          </cell>
          <cell r="AV92">
            <v>9850.9994000282732</v>
          </cell>
          <cell r="AW92">
            <v>10048.019388028839</v>
          </cell>
          <cell r="AX92">
            <v>10248.979775789418</v>
          </cell>
          <cell r="AY92">
            <v>10453.959371305205</v>
          </cell>
          <cell r="AZ92">
            <v>10663.038558731309</v>
          </cell>
        </row>
      </sheetData>
      <sheetData sheetId="24" refreshError="1"/>
      <sheetData sheetId="25" refreshError="1"/>
      <sheetData sheetId="26" refreshError="1"/>
      <sheetData sheetId="27" refreshError="1"/>
      <sheetData sheetId="28" refreshError="1"/>
      <sheetData sheetId="29" refreshError="1"/>
      <sheetData sheetId="30">
        <row r="9">
          <cell r="H9">
            <v>1.03</v>
          </cell>
        </row>
        <row r="10">
          <cell r="L10">
            <v>1.03</v>
          </cell>
          <cell r="M10">
            <v>1.03</v>
          </cell>
          <cell r="N10">
            <v>1.03</v>
          </cell>
          <cell r="O10">
            <v>1.03</v>
          </cell>
          <cell r="P10">
            <v>1.03</v>
          </cell>
          <cell r="Q10">
            <v>1.03</v>
          </cell>
          <cell r="R10">
            <v>1.03</v>
          </cell>
          <cell r="S10">
            <v>1.03</v>
          </cell>
          <cell r="T10">
            <v>1.03</v>
          </cell>
          <cell r="U10">
            <v>1.03</v>
          </cell>
          <cell r="V10">
            <v>1.03</v>
          </cell>
          <cell r="W10">
            <v>1.03</v>
          </cell>
          <cell r="X10">
            <v>1.03</v>
          </cell>
          <cell r="Y10">
            <v>1.03</v>
          </cell>
          <cell r="Z10">
            <v>1.03</v>
          </cell>
          <cell r="AA10">
            <v>1.03</v>
          </cell>
          <cell r="AB10">
            <v>1.03</v>
          </cell>
          <cell r="AC10">
            <v>1.03</v>
          </cell>
          <cell r="AD10">
            <v>1.03</v>
          </cell>
          <cell r="AE10">
            <v>1.03</v>
          </cell>
          <cell r="AF10">
            <v>1.03</v>
          </cell>
          <cell r="AG10">
            <v>1.03</v>
          </cell>
          <cell r="AH10">
            <v>1.03</v>
          </cell>
          <cell r="AI10">
            <v>1.03</v>
          </cell>
          <cell r="AJ10">
            <v>1.03</v>
          </cell>
          <cell r="AK10">
            <v>1.03</v>
          </cell>
          <cell r="AL10">
            <v>1.03</v>
          </cell>
          <cell r="AM10">
            <v>1.03</v>
          </cell>
          <cell r="AN10">
            <v>1.03</v>
          </cell>
          <cell r="AO10">
            <v>1.03</v>
          </cell>
          <cell r="AP10">
            <v>1.03</v>
          </cell>
          <cell r="AQ10">
            <v>1.03</v>
          </cell>
          <cell r="AR10">
            <v>1.03</v>
          </cell>
          <cell r="AS10">
            <v>1.03</v>
          </cell>
          <cell r="AT10">
            <v>1.03</v>
          </cell>
          <cell r="AU10">
            <v>1.03</v>
          </cell>
          <cell r="AV10">
            <v>1.03</v>
          </cell>
          <cell r="AW10">
            <v>1.03</v>
          </cell>
          <cell r="AX10">
            <v>1.03</v>
          </cell>
          <cell r="AY10">
            <v>1.03</v>
          </cell>
          <cell r="AZ10">
            <v>1.03</v>
          </cell>
        </row>
        <row r="251">
          <cell r="H251">
            <v>0</v>
          </cell>
          <cell r="I251">
            <v>0</v>
          </cell>
          <cell r="J251">
            <v>0</v>
          </cell>
          <cell r="K251">
            <v>54</v>
          </cell>
          <cell r="L251">
            <v>61</v>
          </cell>
          <cell r="M251">
            <v>61</v>
          </cell>
          <cell r="N251">
            <v>61</v>
          </cell>
          <cell r="O251">
            <v>61</v>
          </cell>
          <cell r="P251">
            <v>61</v>
          </cell>
          <cell r="Q251">
            <v>61</v>
          </cell>
          <cell r="R251">
            <v>61</v>
          </cell>
          <cell r="S251">
            <v>61</v>
          </cell>
          <cell r="T251">
            <v>61</v>
          </cell>
          <cell r="U251">
            <v>61</v>
          </cell>
          <cell r="V251">
            <v>61</v>
          </cell>
          <cell r="W251">
            <v>61</v>
          </cell>
          <cell r="X251">
            <v>61</v>
          </cell>
          <cell r="Y251">
            <v>61</v>
          </cell>
          <cell r="Z251">
            <v>61</v>
          </cell>
          <cell r="AA251">
            <v>61</v>
          </cell>
          <cell r="AB251">
            <v>61</v>
          </cell>
          <cell r="AC251">
            <v>61</v>
          </cell>
          <cell r="AD251">
            <v>61</v>
          </cell>
          <cell r="AE251">
            <v>61</v>
          </cell>
          <cell r="AF251">
            <v>61</v>
          </cell>
          <cell r="AG251">
            <v>61</v>
          </cell>
          <cell r="AH251">
            <v>61</v>
          </cell>
          <cell r="AI251">
            <v>61</v>
          </cell>
          <cell r="AJ251">
            <v>61</v>
          </cell>
          <cell r="AK251">
            <v>61</v>
          </cell>
          <cell r="AL251">
            <v>61</v>
          </cell>
          <cell r="AM251">
            <v>61</v>
          </cell>
          <cell r="AN251">
            <v>61</v>
          </cell>
          <cell r="AO251">
            <v>61</v>
          </cell>
          <cell r="AP251">
            <v>61</v>
          </cell>
          <cell r="AQ251">
            <v>61</v>
          </cell>
          <cell r="AR251">
            <v>61</v>
          </cell>
          <cell r="AS251">
            <v>61</v>
          </cell>
          <cell r="AT251">
            <v>61</v>
          </cell>
          <cell r="AU251">
            <v>61</v>
          </cell>
          <cell r="AV251">
            <v>61</v>
          </cell>
          <cell r="AW251">
            <v>61</v>
          </cell>
          <cell r="AX251">
            <v>61</v>
          </cell>
          <cell r="AY251">
            <v>61</v>
          </cell>
          <cell r="AZ251">
            <v>61</v>
          </cell>
        </row>
        <row r="258">
          <cell r="H258">
            <v>0</v>
          </cell>
          <cell r="I258">
            <v>0</v>
          </cell>
          <cell r="J258">
            <v>0</v>
          </cell>
          <cell r="K258">
            <v>35</v>
          </cell>
          <cell r="L258">
            <v>42</v>
          </cell>
          <cell r="M258">
            <v>36</v>
          </cell>
          <cell r="N258">
            <v>36</v>
          </cell>
          <cell r="O258">
            <v>36</v>
          </cell>
          <cell r="P258">
            <v>36</v>
          </cell>
          <cell r="Q258">
            <v>36</v>
          </cell>
          <cell r="R258">
            <v>36</v>
          </cell>
          <cell r="S258">
            <v>36</v>
          </cell>
          <cell r="T258">
            <v>36</v>
          </cell>
          <cell r="U258">
            <v>36</v>
          </cell>
          <cell r="V258">
            <v>36</v>
          </cell>
          <cell r="W258">
            <v>36</v>
          </cell>
          <cell r="X258">
            <v>36</v>
          </cell>
          <cell r="Y258">
            <v>36</v>
          </cell>
          <cell r="Z258">
            <v>36</v>
          </cell>
          <cell r="AA258">
            <v>36</v>
          </cell>
          <cell r="AB258">
            <v>36</v>
          </cell>
          <cell r="AC258">
            <v>36</v>
          </cell>
          <cell r="AD258">
            <v>36</v>
          </cell>
          <cell r="AE258">
            <v>36</v>
          </cell>
          <cell r="AF258">
            <v>36</v>
          </cell>
          <cell r="AG258">
            <v>36</v>
          </cell>
          <cell r="AH258">
            <v>36</v>
          </cell>
          <cell r="AI258">
            <v>36</v>
          </cell>
          <cell r="AJ258">
            <v>36</v>
          </cell>
          <cell r="AK258">
            <v>36</v>
          </cell>
          <cell r="AL258">
            <v>36</v>
          </cell>
          <cell r="AM258">
            <v>36</v>
          </cell>
          <cell r="AN258">
            <v>36</v>
          </cell>
          <cell r="AO258">
            <v>36</v>
          </cell>
          <cell r="AP258">
            <v>36</v>
          </cell>
          <cell r="AQ258">
            <v>36</v>
          </cell>
          <cell r="AR258">
            <v>36</v>
          </cell>
          <cell r="AS258">
            <v>36</v>
          </cell>
          <cell r="AT258">
            <v>36</v>
          </cell>
          <cell r="AU258">
            <v>36</v>
          </cell>
          <cell r="AV258">
            <v>36</v>
          </cell>
          <cell r="AW258">
            <v>36</v>
          </cell>
          <cell r="AX258">
            <v>36</v>
          </cell>
          <cell r="AY258">
            <v>36</v>
          </cell>
          <cell r="AZ258">
            <v>36</v>
          </cell>
        </row>
        <row r="259">
          <cell r="H259">
            <v>0</v>
          </cell>
          <cell r="I259">
            <v>0</v>
          </cell>
          <cell r="J259">
            <v>0</v>
          </cell>
          <cell r="K259">
            <v>17</v>
          </cell>
          <cell r="L259">
            <v>18</v>
          </cell>
          <cell r="M259">
            <v>16</v>
          </cell>
          <cell r="N259">
            <v>16</v>
          </cell>
          <cell r="O259">
            <v>16</v>
          </cell>
          <cell r="P259">
            <v>16</v>
          </cell>
          <cell r="Q259">
            <v>16</v>
          </cell>
          <cell r="R259">
            <v>16</v>
          </cell>
          <cell r="S259">
            <v>16</v>
          </cell>
          <cell r="T259">
            <v>16</v>
          </cell>
          <cell r="U259">
            <v>16</v>
          </cell>
          <cell r="V259">
            <v>16</v>
          </cell>
          <cell r="W259">
            <v>16</v>
          </cell>
          <cell r="X259">
            <v>16</v>
          </cell>
          <cell r="Y259">
            <v>16</v>
          </cell>
          <cell r="Z259">
            <v>16</v>
          </cell>
          <cell r="AA259">
            <v>16</v>
          </cell>
          <cell r="AB259">
            <v>16</v>
          </cell>
          <cell r="AC259">
            <v>16</v>
          </cell>
          <cell r="AD259">
            <v>16</v>
          </cell>
          <cell r="AE259">
            <v>16</v>
          </cell>
          <cell r="AF259">
            <v>16</v>
          </cell>
          <cell r="AG259">
            <v>16</v>
          </cell>
          <cell r="AH259">
            <v>16</v>
          </cell>
          <cell r="AI259">
            <v>16</v>
          </cell>
          <cell r="AJ259">
            <v>16</v>
          </cell>
          <cell r="AK259">
            <v>16</v>
          </cell>
          <cell r="AL259">
            <v>16</v>
          </cell>
          <cell r="AM259">
            <v>16</v>
          </cell>
          <cell r="AN259">
            <v>16</v>
          </cell>
          <cell r="AO259">
            <v>16</v>
          </cell>
          <cell r="AP259">
            <v>16</v>
          </cell>
          <cell r="AQ259">
            <v>16</v>
          </cell>
          <cell r="AR259">
            <v>16</v>
          </cell>
          <cell r="AS259">
            <v>16</v>
          </cell>
          <cell r="AT259">
            <v>16</v>
          </cell>
          <cell r="AU259">
            <v>16</v>
          </cell>
          <cell r="AV259">
            <v>16</v>
          </cell>
          <cell r="AW259">
            <v>16</v>
          </cell>
          <cell r="AX259">
            <v>16</v>
          </cell>
          <cell r="AY259">
            <v>16</v>
          </cell>
          <cell r="AZ259">
            <v>16</v>
          </cell>
        </row>
        <row r="260">
          <cell r="H260">
            <v>0</v>
          </cell>
          <cell r="I260">
            <v>0</v>
          </cell>
          <cell r="J260">
            <v>0</v>
          </cell>
          <cell r="K260">
            <v>107</v>
          </cell>
          <cell r="L260">
            <v>122</v>
          </cell>
          <cell r="M260">
            <v>114</v>
          </cell>
          <cell r="N260">
            <v>114</v>
          </cell>
          <cell r="O260">
            <v>114</v>
          </cell>
          <cell r="P260">
            <v>114</v>
          </cell>
          <cell r="Q260">
            <v>114</v>
          </cell>
          <cell r="R260">
            <v>114</v>
          </cell>
          <cell r="S260">
            <v>114</v>
          </cell>
          <cell r="T260">
            <v>114</v>
          </cell>
          <cell r="U260">
            <v>114</v>
          </cell>
          <cell r="V260">
            <v>114</v>
          </cell>
          <cell r="W260">
            <v>114</v>
          </cell>
          <cell r="X260">
            <v>114</v>
          </cell>
          <cell r="Y260">
            <v>114</v>
          </cell>
          <cell r="Z260">
            <v>114</v>
          </cell>
          <cell r="AA260">
            <v>114</v>
          </cell>
          <cell r="AB260">
            <v>114</v>
          </cell>
          <cell r="AC260">
            <v>114</v>
          </cell>
          <cell r="AD260">
            <v>114</v>
          </cell>
          <cell r="AE260">
            <v>114</v>
          </cell>
          <cell r="AF260">
            <v>114</v>
          </cell>
          <cell r="AG260">
            <v>114</v>
          </cell>
          <cell r="AH260">
            <v>114</v>
          </cell>
          <cell r="AI260">
            <v>114</v>
          </cell>
          <cell r="AJ260">
            <v>114</v>
          </cell>
          <cell r="AK260">
            <v>114</v>
          </cell>
          <cell r="AL260">
            <v>114</v>
          </cell>
          <cell r="AM260">
            <v>114</v>
          </cell>
          <cell r="AN260">
            <v>114</v>
          </cell>
          <cell r="AO260">
            <v>114</v>
          </cell>
          <cell r="AP260">
            <v>114</v>
          </cell>
          <cell r="AQ260">
            <v>114</v>
          </cell>
          <cell r="AR260">
            <v>114</v>
          </cell>
          <cell r="AS260">
            <v>114</v>
          </cell>
          <cell r="AT260">
            <v>114</v>
          </cell>
          <cell r="AU260">
            <v>114</v>
          </cell>
          <cell r="AV260">
            <v>114</v>
          </cell>
          <cell r="AW260">
            <v>114</v>
          </cell>
          <cell r="AX260">
            <v>114</v>
          </cell>
          <cell r="AY260">
            <v>114</v>
          </cell>
          <cell r="AZ260">
            <v>114</v>
          </cell>
        </row>
      </sheetData>
      <sheetData sheetId="31" refreshError="1"/>
      <sheetData sheetId="32">
        <row r="9">
          <cell r="H9">
            <v>4000</v>
          </cell>
          <cell r="I9">
            <v>5000</v>
          </cell>
          <cell r="J9">
            <v>6000</v>
          </cell>
          <cell r="K9">
            <v>7000</v>
          </cell>
          <cell r="L9">
            <v>8000</v>
          </cell>
          <cell r="M9">
            <v>9000</v>
          </cell>
          <cell r="N9">
            <v>10000</v>
          </cell>
          <cell r="O9">
            <v>11000</v>
          </cell>
          <cell r="P9">
            <v>12000</v>
          </cell>
          <cell r="Q9">
            <v>13000</v>
          </cell>
          <cell r="R9">
            <v>14000</v>
          </cell>
          <cell r="S9">
            <v>15000</v>
          </cell>
          <cell r="T9">
            <v>16000</v>
          </cell>
          <cell r="U9">
            <v>17000</v>
          </cell>
          <cell r="V9">
            <v>18000</v>
          </cell>
          <cell r="W9">
            <v>19000</v>
          </cell>
          <cell r="X9">
            <v>20000</v>
          </cell>
          <cell r="Y9">
            <v>21000</v>
          </cell>
          <cell r="Z9">
            <v>22000</v>
          </cell>
          <cell r="AA9">
            <v>23000</v>
          </cell>
          <cell r="AB9">
            <v>24000</v>
          </cell>
          <cell r="AC9">
            <v>25000</v>
          </cell>
          <cell r="AD9">
            <v>26000</v>
          </cell>
          <cell r="AE9">
            <v>27000</v>
          </cell>
          <cell r="AF9">
            <v>28000</v>
          </cell>
          <cell r="AG9">
            <v>29000</v>
          </cell>
          <cell r="AH9">
            <v>30000</v>
          </cell>
          <cell r="AI9">
            <v>31000</v>
          </cell>
          <cell r="AJ9">
            <v>32000</v>
          </cell>
          <cell r="AK9">
            <v>33000</v>
          </cell>
          <cell r="AL9">
            <v>34000</v>
          </cell>
          <cell r="AM9">
            <v>35000</v>
          </cell>
          <cell r="AN9">
            <v>36000</v>
          </cell>
          <cell r="AO9">
            <v>37000</v>
          </cell>
          <cell r="AP9">
            <v>38000</v>
          </cell>
          <cell r="AQ9">
            <v>39000</v>
          </cell>
          <cell r="AR9">
            <v>40000</v>
          </cell>
          <cell r="AS9">
            <v>41000</v>
          </cell>
          <cell r="AT9">
            <v>42000</v>
          </cell>
          <cell r="AU9">
            <v>43000</v>
          </cell>
          <cell r="AV9">
            <v>44000</v>
          </cell>
          <cell r="AW9">
            <v>45000</v>
          </cell>
          <cell r="AX9">
            <v>46000</v>
          </cell>
          <cell r="AY9">
            <v>47000</v>
          </cell>
          <cell r="AZ9">
            <v>48000</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ow r="5">
          <cell r="Z5" t="str">
            <v>School Variables</v>
          </cell>
        </row>
        <row r="6">
          <cell r="AA6" t="str">
            <v>Prior Year Base Total</v>
          </cell>
          <cell r="AB6" t="str">
            <v>Prior Year NOSEPCS</v>
          </cell>
          <cell r="AC6" t="str">
            <v>Current Year NOSEPCS</v>
          </cell>
          <cell r="AD6" t="str">
            <v>SOAR Award</v>
          </cell>
        </row>
        <row r="7">
          <cell r="D7" t="str">
            <v>Excel Academy Public Charter School</v>
          </cell>
          <cell r="Z7" t="str">
            <v>Academy of Hope Public Charter School</v>
          </cell>
          <cell r="AA7">
            <v>0</v>
          </cell>
          <cell r="AB7">
            <v>0</v>
          </cell>
          <cell r="AC7">
            <v>0</v>
          </cell>
          <cell r="AD7">
            <v>73762.73</v>
          </cell>
        </row>
        <row r="8">
          <cell r="D8">
            <v>2.5</v>
          </cell>
          <cell r="Z8" t="str">
            <v>Achievement Preparatory Academy Public Charter School</v>
          </cell>
          <cell r="AA8">
            <v>648</v>
          </cell>
          <cell r="AB8">
            <v>23</v>
          </cell>
          <cell r="AC8">
            <v>0</v>
          </cell>
          <cell r="AD8">
            <v>96671.7</v>
          </cell>
        </row>
        <row r="9">
          <cell r="Z9" t="str">
            <v>AppleTree Early Learning Public Charter School</v>
          </cell>
          <cell r="AA9">
            <v>0</v>
          </cell>
          <cell r="AB9">
            <v>0</v>
          </cell>
          <cell r="AC9">
            <v>0</v>
          </cell>
          <cell r="AD9">
            <v>96458.27</v>
          </cell>
        </row>
        <row r="10">
          <cell r="D10">
            <v>4</v>
          </cell>
          <cell r="Z10" t="str">
            <v>BASIS Public Charter School</v>
          </cell>
          <cell r="AA10">
            <v>551</v>
          </cell>
          <cell r="AB10">
            <v>43</v>
          </cell>
          <cell r="AC10">
            <v>17</v>
          </cell>
          <cell r="AD10">
            <v>92616.39</v>
          </cell>
        </row>
        <row r="11">
          <cell r="D11">
            <v>5</v>
          </cell>
          <cell r="J11">
            <v>5</v>
          </cell>
          <cell r="Z11" t="str">
            <v>Breakthrough Academy Public Charter School</v>
          </cell>
          <cell r="AA11">
            <v>0</v>
          </cell>
          <cell r="AB11">
            <v>0</v>
          </cell>
          <cell r="AC11">
            <v>0</v>
          </cell>
        </row>
        <row r="12">
          <cell r="D12">
            <v>5</v>
          </cell>
          <cell r="Z12" t="str">
            <v>Bridges Public Charter School</v>
          </cell>
          <cell r="AA12">
            <v>140</v>
          </cell>
          <cell r="AB12">
            <v>72</v>
          </cell>
          <cell r="AC12">
            <v>29</v>
          </cell>
          <cell r="AD12">
            <v>73691.58</v>
          </cell>
        </row>
        <row r="13">
          <cell r="Z13" t="str">
            <v>Briya Public Charter School</v>
          </cell>
          <cell r="AA13">
            <v>0</v>
          </cell>
          <cell r="AB13">
            <v>0</v>
          </cell>
          <cell r="AC13">
            <v>0</v>
          </cell>
          <cell r="AD13">
            <v>85359.51</v>
          </cell>
        </row>
        <row r="14">
          <cell r="Z14" t="str">
            <v>Capital City Public Charter School</v>
          </cell>
          <cell r="AA14">
            <v>0</v>
          </cell>
          <cell r="AB14">
            <v>0</v>
          </cell>
          <cell r="AC14">
            <v>0</v>
          </cell>
          <cell r="AD14">
            <v>119794.12</v>
          </cell>
        </row>
        <row r="15">
          <cell r="Z15" t="str">
            <v>Carlos Rosario International Public Charter School</v>
          </cell>
          <cell r="AA15">
            <v>0</v>
          </cell>
          <cell r="AB15">
            <v>0</v>
          </cell>
          <cell r="AC15">
            <v>0</v>
          </cell>
          <cell r="AD15">
            <v>193074.38</v>
          </cell>
        </row>
        <row r="16">
          <cell r="Z16" t="str">
            <v>Cedar Tree Academy Public Charter School</v>
          </cell>
          <cell r="AA16">
            <v>0</v>
          </cell>
          <cell r="AB16">
            <v>0</v>
          </cell>
          <cell r="AC16">
            <v>0</v>
          </cell>
          <cell r="AD16">
            <v>76039.399999999994</v>
          </cell>
        </row>
        <row r="17">
          <cell r="H17" t="str">
            <v>SY13-14</v>
          </cell>
          <cell r="I17" t="str">
            <v>Past</v>
          </cell>
          <cell r="Z17" t="str">
            <v>Center City Public Charter School</v>
          </cell>
          <cell r="AA17">
            <v>0</v>
          </cell>
          <cell r="AB17">
            <v>0</v>
          </cell>
          <cell r="AC17">
            <v>0</v>
          </cell>
          <cell r="AD17">
            <v>152307.79</v>
          </cell>
        </row>
        <row r="18">
          <cell r="H18" t="str">
            <v>SY14-15</v>
          </cell>
          <cell r="I18" t="str">
            <v>Past</v>
          </cell>
          <cell r="Z18" t="str">
            <v>Cesar Chavez Public Charter School</v>
          </cell>
          <cell r="AA18">
            <v>0</v>
          </cell>
          <cell r="AB18">
            <v>0</v>
          </cell>
          <cell r="AC18">
            <v>0</v>
          </cell>
          <cell r="AD18">
            <v>151027.16</v>
          </cell>
        </row>
        <row r="19">
          <cell r="H19" t="str">
            <v>SY15-16</v>
          </cell>
          <cell r="I19" t="str">
            <v>Past</v>
          </cell>
          <cell r="Z19" t="str">
            <v>Community College Preparatory Public Charter School</v>
          </cell>
          <cell r="AA19">
            <v>0</v>
          </cell>
          <cell r="AB19">
            <v>0</v>
          </cell>
          <cell r="AC19">
            <v>0</v>
          </cell>
          <cell r="AD19">
            <v>75541.37</v>
          </cell>
        </row>
        <row r="20">
          <cell r="H20" t="str">
            <v>SY16-17</v>
          </cell>
          <cell r="I20" t="str">
            <v>Current</v>
          </cell>
          <cell r="Z20" t="str">
            <v>Creative Minds Public Charter School</v>
          </cell>
          <cell r="AA20">
            <v>113</v>
          </cell>
          <cell r="AB20">
            <v>40</v>
          </cell>
          <cell r="AC20">
            <v>35</v>
          </cell>
          <cell r="AD20">
            <v>66861.58</v>
          </cell>
        </row>
        <row r="21">
          <cell r="H21" t="str">
            <v>SY17-18</v>
          </cell>
          <cell r="I21" t="str">
            <v>Future</v>
          </cell>
          <cell r="Z21" t="str">
            <v>DC Bilingual Public Charter School</v>
          </cell>
          <cell r="AA21">
            <v>272</v>
          </cell>
          <cell r="AB21">
            <v>70</v>
          </cell>
          <cell r="AC21">
            <v>0</v>
          </cell>
          <cell r="AD21">
            <v>78671.789999999994</v>
          </cell>
        </row>
        <row r="22">
          <cell r="H22" t="str">
            <v>SY18-19</v>
          </cell>
          <cell r="I22" t="str">
            <v>Future</v>
          </cell>
          <cell r="Z22" t="str">
            <v>DC International (DCI) Public Charter School</v>
          </cell>
          <cell r="AA22">
            <v>210</v>
          </cell>
          <cell r="AB22">
            <v>200</v>
          </cell>
          <cell r="AC22">
            <v>101</v>
          </cell>
          <cell r="AD22">
            <v>78742.94</v>
          </cell>
        </row>
        <row r="23">
          <cell r="H23" t="str">
            <v>SY19-20</v>
          </cell>
          <cell r="I23" t="str">
            <v>Future</v>
          </cell>
          <cell r="Z23" t="str">
            <v>DC Preparatory Public Charter School</v>
          </cell>
          <cell r="AA23">
            <v>1014</v>
          </cell>
          <cell r="AB23">
            <v>64</v>
          </cell>
          <cell r="AC23">
            <v>133</v>
          </cell>
          <cell r="AD23">
            <v>160916.44</v>
          </cell>
        </row>
        <row r="24">
          <cell r="H24" t="str">
            <v>SY20-21</v>
          </cell>
          <cell r="I24" t="str">
            <v>Future</v>
          </cell>
          <cell r="Z24" t="str">
            <v>DC Scholars Public Charter School</v>
          </cell>
          <cell r="AA24">
            <v>268</v>
          </cell>
          <cell r="AB24">
            <v>55</v>
          </cell>
          <cell r="AC24">
            <v>24</v>
          </cell>
          <cell r="AD24">
            <v>81731.070000000007</v>
          </cell>
        </row>
        <row r="25">
          <cell r="H25" t="str">
            <v>SY21-22</v>
          </cell>
          <cell r="I25" t="str">
            <v>Future</v>
          </cell>
          <cell r="Z25" t="str">
            <v>Democracy Preparatory Public Charter School</v>
          </cell>
          <cell r="AA25">
            <v>0</v>
          </cell>
          <cell r="AB25">
            <v>0</v>
          </cell>
          <cell r="AC25">
            <v>41</v>
          </cell>
          <cell r="AD25">
            <v>94608.47</v>
          </cell>
        </row>
        <row r="26">
          <cell r="H26" t="str">
            <v>SY22-23</v>
          </cell>
          <cell r="I26" t="str">
            <v>Future</v>
          </cell>
          <cell r="Z26" t="str">
            <v>Eagle Academy Public Charter School</v>
          </cell>
          <cell r="AA26">
            <v>0</v>
          </cell>
          <cell r="AB26">
            <v>0</v>
          </cell>
          <cell r="AC26">
            <v>0</v>
          </cell>
          <cell r="AD26">
            <v>115881.09</v>
          </cell>
        </row>
        <row r="27">
          <cell r="H27" t="str">
            <v>SY23-24</v>
          </cell>
          <cell r="I27" t="str">
            <v>Future</v>
          </cell>
          <cell r="Z27" t="str">
            <v>Early Childhood Academy Public Charter School</v>
          </cell>
          <cell r="AA27">
            <v>0</v>
          </cell>
          <cell r="AB27">
            <v>0</v>
          </cell>
          <cell r="AC27">
            <v>0</v>
          </cell>
          <cell r="AD27">
            <v>68640.22</v>
          </cell>
        </row>
        <row r="28">
          <cell r="H28" t="str">
            <v>SY24-25</v>
          </cell>
          <cell r="I28" t="str">
            <v>Future</v>
          </cell>
          <cell r="Z28" t="str">
            <v>Elsie Whitlow Stokes Public Charter School</v>
          </cell>
          <cell r="AA28">
            <v>0</v>
          </cell>
          <cell r="AB28">
            <v>0</v>
          </cell>
          <cell r="AC28">
            <v>0</v>
          </cell>
          <cell r="AD28">
            <v>74901.06</v>
          </cell>
        </row>
        <row r="29">
          <cell r="H29" t="str">
            <v>SY25-26</v>
          </cell>
          <cell r="I29" t="str">
            <v>Future</v>
          </cell>
          <cell r="Z29" t="str">
            <v>Euphemia L. Haynes Public Charter School</v>
          </cell>
          <cell r="AA29">
            <v>0</v>
          </cell>
          <cell r="AB29">
            <v>0</v>
          </cell>
          <cell r="AC29">
            <v>0</v>
          </cell>
          <cell r="AD29">
            <v>131177.46</v>
          </cell>
        </row>
        <row r="30">
          <cell r="H30" t="str">
            <v>SY26-27</v>
          </cell>
          <cell r="I30" t="str">
            <v>Future</v>
          </cell>
          <cell r="Z30" t="str">
            <v>Excel Academy Public Charter School</v>
          </cell>
          <cell r="AA30">
            <v>513</v>
          </cell>
          <cell r="AB30">
            <v>118</v>
          </cell>
          <cell r="AC30">
            <v>33</v>
          </cell>
          <cell r="AD30">
            <v>102007.64</v>
          </cell>
        </row>
        <row r="31">
          <cell r="H31" t="str">
            <v>SY27-28</v>
          </cell>
          <cell r="I31" t="str">
            <v>Future</v>
          </cell>
          <cell r="Z31" t="str">
            <v>Friendship Public Charter School</v>
          </cell>
          <cell r="AA31">
            <v>3258</v>
          </cell>
          <cell r="AB31">
            <v>811</v>
          </cell>
          <cell r="AC31">
            <v>0</v>
          </cell>
          <cell r="AD31">
            <v>350804.82</v>
          </cell>
        </row>
        <row r="32">
          <cell r="H32" t="str">
            <v>SY28-29</v>
          </cell>
          <cell r="I32" t="str">
            <v>Future</v>
          </cell>
          <cell r="Z32" t="str">
            <v>Goodwill Excel Public Charter School</v>
          </cell>
          <cell r="AA32">
            <v>0</v>
          </cell>
          <cell r="AB32">
            <v>0</v>
          </cell>
          <cell r="AC32">
            <v>244</v>
          </cell>
        </row>
        <row r="33">
          <cell r="H33" t="str">
            <v>SY29-30</v>
          </cell>
          <cell r="I33" t="str">
            <v>Future</v>
          </cell>
          <cell r="Z33" t="str">
            <v>Harmony Public Charter School</v>
          </cell>
          <cell r="AA33">
            <v>0</v>
          </cell>
          <cell r="AB33">
            <v>0</v>
          </cell>
          <cell r="AC33">
            <v>36</v>
          </cell>
          <cell r="AD33">
            <v>57470.32</v>
          </cell>
        </row>
        <row r="34">
          <cell r="H34" t="str">
            <v>SY30-31</v>
          </cell>
          <cell r="I34" t="str">
            <v>Future</v>
          </cell>
          <cell r="Z34" t="str">
            <v>Hope Community Public Charter School</v>
          </cell>
          <cell r="AA34">
            <v>0</v>
          </cell>
          <cell r="AB34">
            <v>0</v>
          </cell>
          <cell r="AC34">
            <v>0</v>
          </cell>
          <cell r="AD34">
            <v>109477.96</v>
          </cell>
        </row>
        <row r="35">
          <cell r="H35" t="str">
            <v>SY31-32</v>
          </cell>
          <cell r="I35" t="str">
            <v>Future</v>
          </cell>
          <cell r="Z35" t="str">
            <v>Howard University Middle School for Math &amp; Science Public Charter School</v>
          </cell>
          <cell r="AA35">
            <v>0</v>
          </cell>
          <cell r="AB35">
            <v>0</v>
          </cell>
          <cell r="AC35">
            <v>0</v>
          </cell>
          <cell r="AD35">
            <v>68924.81</v>
          </cell>
        </row>
        <row r="36">
          <cell r="H36" t="str">
            <v>SY32-33</v>
          </cell>
          <cell r="I36" t="str">
            <v>Future</v>
          </cell>
          <cell r="Z36" t="str">
            <v>Ideal Academy Public Charter School</v>
          </cell>
          <cell r="AA36">
            <v>0</v>
          </cell>
          <cell r="AB36">
            <v>0</v>
          </cell>
          <cell r="AC36">
            <v>0</v>
          </cell>
          <cell r="AD36">
            <v>71059.179999999993</v>
          </cell>
        </row>
        <row r="37">
          <cell r="H37" t="str">
            <v>SY33-34</v>
          </cell>
          <cell r="I37" t="str">
            <v>Future</v>
          </cell>
          <cell r="Z37" t="str">
            <v>Ingenuity Preparatory Public Charter School</v>
          </cell>
          <cell r="AA37">
            <v>128</v>
          </cell>
          <cell r="AB37">
            <v>64</v>
          </cell>
          <cell r="AC37">
            <v>59</v>
          </cell>
          <cell r="AD37">
            <v>74758.77</v>
          </cell>
        </row>
        <row r="38">
          <cell r="H38" t="str">
            <v>SY34-35</v>
          </cell>
          <cell r="I38" t="str">
            <v>Future</v>
          </cell>
          <cell r="Z38" t="str">
            <v>Inspired Teaching Demonstration Public Charter School</v>
          </cell>
          <cell r="AA38">
            <v>227</v>
          </cell>
          <cell r="AB38">
            <v>48</v>
          </cell>
          <cell r="AC38">
            <v>18</v>
          </cell>
          <cell r="AD38">
            <v>76181.69</v>
          </cell>
        </row>
        <row r="39">
          <cell r="H39" t="str">
            <v>SY35-36</v>
          </cell>
          <cell r="I39" t="str">
            <v>Future</v>
          </cell>
          <cell r="Z39" t="str">
            <v>Integrated Design Electronics Academy (IDEA) Public Charter School</v>
          </cell>
          <cell r="AA39">
            <v>217</v>
          </cell>
          <cell r="AB39">
            <v>58</v>
          </cell>
          <cell r="AC39">
            <v>0</v>
          </cell>
          <cell r="AD39">
            <v>69991.990000000005</v>
          </cell>
        </row>
        <row r="40">
          <cell r="H40" t="str">
            <v>SY36-37</v>
          </cell>
          <cell r="I40" t="str">
            <v>Future</v>
          </cell>
          <cell r="Z40" t="str">
            <v>Kingsman Academy Public Charter School</v>
          </cell>
          <cell r="AA40">
            <v>0</v>
          </cell>
          <cell r="AB40">
            <v>300</v>
          </cell>
          <cell r="AC40">
            <v>0</v>
          </cell>
          <cell r="AD40">
            <v>68071.06</v>
          </cell>
        </row>
        <row r="41">
          <cell r="H41" t="str">
            <v>SY37-38</v>
          </cell>
          <cell r="I41" t="str">
            <v>Future</v>
          </cell>
          <cell r="Z41" t="str">
            <v>KIPP DC Public Charter School</v>
          </cell>
          <cell r="AA41">
            <v>3570</v>
          </cell>
          <cell r="AB41">
            <v>738</v>
          </cell>
          <cell r="AC41">
            <v>220</v>
          </cell>
          <cell r="AD41">
            <v>419745.18</v>
          </cell>
        </row>
        <row r="42">
          <cell r="H42" t="str">
            <v>SY38-39</v>
          </cell>
          <cell r="I42" t="str">
            <v>Future</v>
          </cell>
          <cell r="Z42" t="str">
            <v>Latin American Montessori Bilingual (LAMB) Public Charter School</v>
          </cell>
          <cell r="AA42">
            <v>0</v>
          </cell>
          <cell r="AB42">
            <v>0</v>
          </cell>
          <cell r="AC42">
            <v>0</v>
          </cell>
          <cell r="AD42">
            <v>84363.46</v>
          </cell>
        </row>
        <row r="43">
          <cell r="H43" t="str">
            <v>SY39-40</v>
          </cell>
          <cell r="I43" t="str">
            <v>Future</v>
          </cell>
          <cell r="Z43" t="str">
            <v>LAYC Career Academy Public Charter School</v>
          </cell>
          <cell r="AA43">
            <v>0</v>
          </cell>
          <cell r="AB43">
            <v>0</v>
          </cell>
          <cell r="AC43">
            <v>0</v>
          </cell>
          <cell r="AD43">
            <v>63588.86</v>
          </cell>
        </row>
        <row r="44">
          <cell r="H44" t="str">
            <v>SY40-41</v>
          </cell>
          <cell r="I44" t="str">
            <v>Future</v>
          </cell>
          <cell r="Z44" t="str">
            <v>LAYC Youthbuild Public Charter School</v>
          </cell>
          <cell r="AA44">
            <v>0</v>
          </cell>
          <cell r="AB44">
            <v>0</v>
          </cell>
          <cell r="AC44">
            <v>0</v>
          </cell>
          <cell r="AD44">
            <v>58252.92</v>
          </cell>
        </row>
        <row r="45">
          <cell r="H45" t="str">
            <v>SY41-42</v>
          </cell>
          <cell r="I45" t="str">
            <v>Future</v>
          </cell>
          <cell r="Z45" t="str">
            <v>Lee Montessori Public Charter School</v>
          </cell>
          <cell r="AA45">
            <v>18</v>
          </cell>
          <cell r="AB45">
            <v>23</v>
          </cell>
          <cell r="AC45">
            <v>8</v>
          </cell>
          <cell r="AD45">
            <v>57399.17</v>
          </cell>
        </row>
        <row r="46">
          <cell r="H46" t="str">
            <v>SY42-43</v>
          </cell>
          <cell r="I46" t="str">
            <v>Future</v>
          </cell>
          <cell r="Z46" t="str">
            <v>Mary McLeod Bethune Public Charter School</v>
          </cell>
          <cell r="AA46">
            <v>288</v>
          </cell>
          <cell r="AB46">
            <v>37</v>
          </cell>
          <cell r="AC46">
            <v>0</v>
          </cell>
          <cell r="AD46">
            <v>79881.27</v>
          </cell>
        </row>
        <row r="47">
          <cell r="H47" t="str">
            <v>SY43-44</v>
          </cell>
          <cell r="I47" t="str">
            <v>Future</v>
          </cell>
          <cell r="Z47" t="str">
            <v>Maya Angelou Public Charter School</v>
          </cell>
          <cell r="AA47">
            <v>0</v>
          </cell>
          <cell r="AB47">
            <v>0</v>
          </cell>
          <cell r="AC47">
            <v>0</v>
          </cell>
          <cell r="AD47">
            <v>75683.67</v>
          </cell>
        </row>
        <row r="48">
          <cell r="H48" t="str">
            <v>SY44-45</v>
          </cell>
          <cell r="I48" t="str">
            <v>Future</v>
          </cell>
          <cell r="Z48" t="str">
            <v>Meridian Public Charter School</v>
          </cell>
          <cell r="AA48">
            <v>526</v>
          </cell>
          <cell r="AB48">
            <v>89</v>
          </cell>
          <cell r="AC48">
            <v>0</v>
          </cell>
          <cell r="AD48">
            <v>101509.62</v>
          </cell>
        </row>
        <row r="49">
          <cell r="H49" t="str">
            <v>SY45-46</v>
          </cell>
          <cell r="I49" t="str">
            <v>Future</v>
          </cell>
          <cell r="Z49" t="str">
            <v>Monument Academy Public Charter School</v>
          </cell>
          <cell r="AA49">
            <v>0</v>
          </cell>
          <cell r="AB49">
            <v>40</v>
          </cell>
          <cell r="AC49">
            <v>40</v>
          </cell>
          <cell r="AD49">
            <v>52845.84</v>
          </cell>
        </row>
        <row r="50">
          <cell r="H50" t="str">
            <v>SY46-47</v>
          </cell>
          <cell r="I50" t="str">
            <v>Future</v>
          </cell>
          <cell r="Z50" t="str">
            <v>Mundo Verde Bilingual Public Charter School</v>
          </cell>
          <cell r="AA50">
            <v>320</v>
          </cell>
          <cell r="AB50">
            <v>60</v>
          </cell>
          <cell r="AC50">
            <v>55</v>
          </cell>
          <cell r="AD50">
            <v>88276.49</v>
          </cell>
        </row>
        <row r="51">
          <cell r="H51" t="str">
            <v>SY47-48</v>
          </cell>
          <cell r="I51" t="str">
            <v>Future</v>
          </cell>
          <cell r="Z51" t="str">
            <v>National Collegiate Preparatory Public Charter School</v>
          </cell>
          <cell r="AA51">
            <v>0</v>
          </cell>
          <cell r="AB51">
            <v>0</v>
          </cell>
          <cell r="AC51">
            <v>0</v>
          </cell>
          <cell r="AD51">
            <v>69920.850000000006</v>
          </cell>
        </row>
        <row r="52">
          <cell r="H52" t="str">
            <v>SY48-49</v>
          </cell>
          <cell r="I52" t="str">
            <v>Future</v>
          </cell>
          <cell r="Z52" t="str">
            <v>Next Step Public Charter School</v>
          </cell>
          <cell r="AA52">
            <v>0</v>
          </cell>
          <cell r="AB52">
            <v>0</v>
          </cell>
          <cell r="AC52">
            <v>0</v>
          </cell>
          <cell r="AD52">
            <v>77960.33</v>
          </cell>
        </row>
        <row r="53">
          <cell r="H53" t="str">
            <v>SY49-50</v>
          </cell>
          <cell r="I53" t="str">
            <v>Future</v>
          </cell>
          <cell r="Z53" t="str">
            <v>Paul Public Charter School</v>
          </cell>
          <cell r="AA53">
            <v>701</v>
          </cell>
          <cell r="AB53">
            <v>65</v>
          </cell>
          <cell r="AC53">
            <v>0</v>
          </cell>
          <cell r="AD53">
            <v>98094.62</v>
          </cell>
        </row>
        <row r="54">
          <cell r="H54" t="str">
            <v>SY50-51</v>
          </cell>
          <cell r="I54" t="str">
            <v>Future</v>
          </cell>
          <cell r="Z54" t="str">
            <v>Perry Street Preparatory Public Charter School</v>
          </cell>
          <cell r="AA54">
            <v>0</v>
          </cell>
          <cell r="AB54">
            <v>0</v>
          </cell>
          <cell r="AC54">
            <v>0</v>
          </cell>
          <cell r="AD54">
            <v>72980.12</v>
          </cell>
        </row>
        <row r="55">
          <cell r="H55" t="str">
            <v>SY51-52</v>
          </cell>
          <cell r="I55" t="str">
            <v>Future</v>
          </cell>
          <cell r="Z55" t="str">
            <v>Potomac Lighthouse Academy Public Charter School</v>
          </cell>
          <cell r="AA55">
            <v>0</v>
          </cell>
          <cell r="AB55">
            <v>0</v>
          </cell>
          <cell r="AC55">
            <v>0</v>
          </cell>
        </row>
        <row r="56">
          <cell r="H56" t="str">
            <v>SY52-53</v>
          </cell>
          <cell r="I56" t="str">
            <v>Future</v>
          </cell>
          <cell r="Z56" t="str">
            <v>Richard Wright Public Charter School</v>
          </cell>
          <cell r="AA56">
            <v>0</v>
          </cell>
          <cell r="AB56">
            <v>0</v>
          </cell>
          <cell r="AC56">
            <v>0</v>
          </cell>
          <cell r="AD56">
            <v>70205.429999999993</v>
          </cell>
        </row>
        <row r="57">
          <cell r="H57" t="str">
            <v>SY53-54</v>
          </cell>
          <cell r="I57" t="str">
            <v>Future</v>
          </cell>
          <cell r="Z57" t="str">
            <v>Rocketship Academy Public Charter</v>
          </cell>
          <cell r="AA57">
            <v>0</v>
          </cell>
          <cell r="AB57">
            <v>0</v>
          </cell>
          <cell r="AC57">
            <v>120</v>
          </cell>
        </row>
        <row r="58">
          <cell r="H58" t="str">
            <v>SY54-55</v>
          </cell>
          <cell r="I58" t="str">
            <v>Future</v>
          </cell>
          <cell r="Z58" t="str">
            <v>Roots Public Charter School</v>
          </cell>
          <cell r="AA58">
            <v>0</v>
          </cell>
          <cell r="AB58">
            <v>0</v>
          </cell>
          <cell r="AC58">
            <v>0</v>
          </cell>
          <cell r="AD58">
            <v>57541.46</v>
          </cell>
        </row>
        <row r="59">
          <cell r="H59" t="str">
            <v>SY55-56</v>
          </cell>
          <cell r="I59" t="str">
            <v>Future</v>
          </cell>
          <cell r="Z59" t="str">
            <v>SEED Public Charter School</v>
          </cell>
          <cell r="AA59">
            <v>0</v>
          </cell>
          <cell r="AB59">
            <v>0</v>
          </cell>
          <cell r="AC59">
            <v>0</v>
          </cell>
          <cell r="AD59">
            <v>75043.350000000006</v>
          </cell>
        </row>
        <row r="60">
          <cell r="H60" t="str">
            <v>SY56-57</v>
          </cell>
          <cell r="I60" t="str">
            <v>Future</v>
          </cell>
          <cell r="Z60" t="str">
            <v>Sela Public Charter School</v>
          </cell>
          <cell r="AA60">
            <v>60</v>
          </cell>
          <cell r="AB60">
            <v>9</v>
          </cell>
          <cell r="AC60">
            <v>12</v>
          </cell>
          <cell r="AD60">
            <v>59533.55</v>
          </cell>
        </row>
        <row r="61">
          <cell r="H61" t="str">
            <v>SY57-58</v>
          </cell>
          <cell r="I61" t="str">
            <v>Future</v>
          </cell>
          <cell r="Z61" t="str">
            <v>Shining Stars Montessori Academy Public Charter School</v>
          </cell>
          <cell r="AA61">
            <v>17</v>
          </cell>
          <cell r="AB61">
            <v>36</v>
          </cell>
          <cell r="AC61">
            <v>11</v>
          </cell>
          <cell r="AD61">
            <v>61383.34</v>
          </cell>
        </row>
        <row r="62">
          <cell r="Z62" t="str">
            <v>Somerset Preparatory DC Public Charter School</v>
          </cell>
          <cell r="AA62">
            <v>240</v>
          </cell>
          <cell r="AB62">
            <v>50</v>
          </cell>
          <cell r="AC62">
            <v>0</v>
          </cell>
          <cell r="AD62">
            <v>69849.7</v>
          </cell>
        </row>
        <row r="63">
          <cell r="Z63" t="str">
            <v>St. Coletta Public Charter School</v>
          </cell>
          <cell r="AA63">
            <v>0</v>
          </cell>
          <cell r="AB63">
            <v>0</v>
          </cell>
          <cell r="AC63">
            <v>0</v>
          </cell>
          <cell r="AD63">
            <v>67857.62</v>
          </cell>
        </row>
        <row r="64">
          <cell r="Z64" t="str">
            <v>The Children's Guild Public Charter School</v>
          </cell>
          <cell r="AA64">
            <v>0</v>
          </cell>
          <cell r="AB64">
            <v>450</v>
          </cell>
          <cell r="AC64">
            <v>0</v>
          </cell>
          <cell r="AD64">
            <v>73193.56</v>
          </cell>
        </row>
        <row r="65">
          <cell r="Z65" t="str">
            <v>Thurgood Marshall Academy Public Charter School</v>
          </cell>
          <cell r="AA65">
            <v>0</v>
          </cell>
          <cell r="AB65">
            <v>0</v>
          </cell>
          <cell r="AC65">
            <v>0</v>
          </cell>
          <cell r="AD65">
            <v>77533.460000000006</v>
          </cell>
        </row>
        <row r="66">
          <cell r="Z66" t="str">
            <v>Two Rivers Public Charter School</v>
          </cell>
          <cell r="AA66">
            <v>437</v>
          </cell>
          <cell r="AB66">
            <v>98</v>
          </cell>
          <cell r="AC66">
            <v>50</v>
          </cell>
          <cell r="AD66">
            <v>99446.39</v>
          </cell>
        </row>
        <row r="67">
          <cell r="Z67" t="str">
            <v>Washington Global Public Charter School</v>
          </cell>
          <cell r="AA67">
            <v>0</v>
          </cell>
          <cell r="AB67">
            <v>110</v>
          </cell>
          <cell r="AC67">
            <v>49</v>
          </cell>
          <cell r="AD67">
            <v>57185.73</v>
          </cell>
        </row>
        <row r="68">
          <cell r="Z68" t="str">
            <v>Washington Latin Public Charter School</v>
          </cell>
          <cell r="AA68">
            <v>0</v>
          </cell>
          <cell r="AB68">
            <v>0</v>
          </cell>
          <cell r="AC68">
            <v>0</v>
          </cell>
          <cell r="AD68">
            <v>98592.639999999999</v>
          </cell>
        </row>
        <row r="69">
          <cell r="Z69" t="str">
            <v>Washington Leadership Academy Public Charter School</v>
          </cell>
          <cell r="AA69">
            <v>0</v>
          </cell>
          <cell r="AB69">
            <v>0</v>
          </cell>
          <cell r="AC69">
            <v>90</v>
          </cell>
        </row>
        <row r="70">
          <cell r="Z70" t="str">
            <v>Washington Math Science Technology (WMST) Public Charter School</v>
          </cell>
          <cell r="AA70">
            <v>0</v>
          </cell>
          <cell r="AB70">
            <v>0</v>
          </cell>
          <cell r="AC70">
            <v>0</v>
          </cell>
          <cell r="AD70">
            <v>72055.23</v>
          </cell>
        </row>
        <row r="71">
          <cell r="Z71" t="str">
            <v>Washington Yu Ying Public Charter School</v>
          </cell>
          <cell r="AA71">
            <v>0</v>
          </cell>
          <cell r="AB71">
            <v>0</v>
          </cell>
          <cell r="AC71">
            <v>0</v>
          </cell>
          <cell r="AD71">
            <v>89201.38</v>
          </cell>
        </row>
        <row r="72">
          <cell r="Z72" t="str">
            <v>City Arts &amp; Prep PCS</v>
          </cell>
          <cell r="AA72">
            <v>345</v>
          </cell>
          <cell r="AB72">
            <v>45</v>
          </cell>
          <cell r="AC72">
            <v>0</v>
          </cell>
          <cell r="AD72">
            <v>83225.13</v>
          </cell>
        </row>
      </sheetData>
      <sheetData sheetId="41" refreshError="1"/>
      <sheetData sheetId="42" refreshError="1"/>
      <sheetData sheetId="43" refreshError="1"/>
      <sheetData sheetId="44">
        <row r="5">
          <cell r="D5" t="str">
            <v>Act</v>
          </cell>
          <cell r="E5" t="str">
            <v>Hdr1</v>
          </cell>
          <cell r="F5" t="str">
            <v>Hdr2</v>
          </cell>
          <cell r="G5" t="str">
            <v>Hdr3</v>
          </cell>
          <cell r="H5" t="str">
            <v>PCSB Header</v>
          </cell>
          <cell r="I5" t="str">
            <v>PCSB Act</v>
          </cell>
          <cell r="J5" t="str">
            <v>MatchString</v>
          </cell>
          <cell r="K5" t="str">
            <v>Description</v>
          </cell>
          <cell r="L5" t="str">
            <v>BS1</v>
          </cell>
        </row>
        <row r="6">
          <cell r="D6">
            <v>1</v>
          </cell>
          <cell r="F6">
            <v>2</v>
          </cell>
          <cell r="G6">
            <v>3</v>
          </cell>
          <cell r="H6">
            <v>5</v>
          </cell>
          <cell r="I6">
            <v>6</v>
          </cell>
        </row>
        <row r="7">
          <cell r="G7">
            <v>0</v>
          </cell>
          <cell r="J7" t="str">
            <v xml:space="preserve"> · </v>
          </cell>
        </row>
        <row r="9">
          <cell r="D9" t="str">
            <v>1000 · Operating</v>
          </cell>
          <cell r="E9" t="str">
            <v>Bank Account</v>
          </cell>
          <cell r="J9" t="str">
            <v>1000</v>
          </cell>
          <cell r="L9" t="str">
            <v>Bank Account</v>
          </cell>
        </row>
        <row r="10">
          <cell r="D10" t="str">
            <v>1010 · Federal grants</v>
          </cell>
          <cell r="E10" t="str">
            <v>Bank Account</v>
          </cell>
          <cell r="J10" t="str">
            <v>1010</v>
          </cell>
          <cell r="L10" t="str">
            <v>Bank Account</v>
          </cell>
        </row>
        <row r="11">
          <cell r="D11" t="str">
            <v>1020 · Savings</v>
          </cell>
          <cell r="E11" t="str">
            <v>Bank Account</v>
          </cell>
          <cell r="J11" t="str">
            <v>1020</v>
          </cell>
          <cell r="L11" t="str">
            <v>Bank Account</v>
          </cell>
        </row>
        <row r="12">
          <cell r="D12" t="str">
            <v>1030 · Certificate of deposit</v>
          </cell>
          <cell r="E12" t="str">
            <v>Bank Account</v>
          </cell>
          <cell r="J12" t="str">
            <v>1030</v>
          </cell>
          <cell r="L12" t="str">
            <v>Bank Account</v>
          </cell>
        </row>
        <row r="13">
          <cell r="D13" t="str">
            <v>1040 · Investment accounts</v>
          </cell>
          <cell r="E13" t="str">
            <v>Bank Account</v>
          </cell>
          <cell r="J13" t="str">
            <v>1040</v>
          </cell>
          <cell r="L13" t="str">
            <v>Bank Account</v>
          </cell>
        </row>
        <row r="14">
          <cell r="D14" t="str">
            <v>1050 · Petty cash</v>
          </cell>
          <cell r="E14" t="str">
            <v>Bank Account</v>
          </cell>
          <cell r="J14" t="str">
            <v>1050</v>
          </cell>
          <cell r="L14" t="str">
            <v>Bank Account</v>
          </cell>
        </row>
        <row r="15">
          <cell r="D15" t="str">
            <v>1099 · AnyBill Transfer</v>
          </cell>
          <cell r="E15" t="str">
            <v>Bank Account</v>
          </cell>
          <cell r="J15" t="str">
            <v>1099</v>
          </cell>
          <cell r="L15" t="str">
            <v>Bank Account</v>
          </cell>
        </row>
        <row r="17">
          <cell r="D17" t="str">
            <v>1100 · Accounts receivable</v>
          </cell>
          <cell r="E17" t="str">
            <v>Cash Flow Adjustments</v>
          </cell>
          <cell r="F17" t="str">
            <v>04 Other Operating Activities</v>
          </cell>
          <cell r="G17" t="str">
            <v>Operating Activities</v>
          </cell>
          <cell r="H17" t="str">
            <v>Cash Flow Adjustments</v>
          </cell>
          <cell r="I17" t="str">
            <v>(Increase)/Decrease in Current Assets</v>
          </cell>
          <cell r="J17" t="str">
            <v>1100</v>
          </cell>
          <cell r="K17" t="str">
            <v xml:space="preserve">A/R for the per-pupil funding. For SY15-16 forward, this should be a small balance regardless if the school is recording PPF with cash or accrual accounting. </v>
          </cell>
          <cell r="L17" t="str">
            <v>Asset</v>
          </cell>
        </row>
        <row r="18">
          <cell r="D18" t="str">
            <v>1120 · Other local receivable</v>
          </cell>
          <cell r="E18" t="str">
            <v>Cash Flow Adjustments</v>
          </cell>
          <cell r="F18" t="str">
            <v>04 Other Operating Activities</v>
          </cell>
          <cell r="G18" t="str">
            <v>Operating Activities</v>
          </cell>
          <cell r="H18" t="str">
            <v>Cash Flow Adjustments</v>
          </cell>
          <cell r="I18" t="str">
            <v>(Increase)/Decrease in Current Assets</v>
          </cell>
          <cell r="J18" t="str">
            <v>1120</v>
          </cell>
          <cell r="K18" t="str">
            <v>A/R for HSA, OSSE grants</v>
          </cell>
          <cell r="L18" t="str">
            <v>Asset</v>
          </cell>
        </row>
        <row r="19">
          <cell r="G19" t="str">
            <v/>
          </cell>
          <cell r="I19" t="str">
            <v/>
          </cell>
        </row>
        <row r="20">
          <cell r="D20" t="str">
            <v>1200 · NCLB receivable</v>
          </cell>
          <cell r="E20" t="str">
            <v>Cash Flow Adjustments</v>
          </cell>
          <cell r="F20" t="str">
            <v>04 Other Operating Activities</v>
          </cell>
          <cell r="G20" t="str">
            <v>Operating Activities</v>
          </cell>
          <cell r="H20" t="str">
            <v>Cash Flow Adjustments</v>
          </cell>
          <cell r="I20" t="str">
            <v>(Increase)/Decrease in Current Assets</v>
          </cell>
          <cell r="J20" t="str">
            <v>1200</v>
          </cell>
          <cell r="K20" t="str">
            <v>A/R for NCLB</v>
          </cell>
          <cell r="L20" t="str">
            <v>Asset</v>
          </cell>
        </row>
        <row r="21">
          <cell r="D21" t="str">
            <v>1201 · IDEA receivable</v>
          </cell>
          <cell r="E21" t="str">
            <v>Cash Flow Adjustments</v>
          </cell>
          <cell r="F21" t="str">
            <v>04 Other Operating Activities</v>
          </cell>
          <cell r="G21" t="str">
            <v>Operating Activities</v>
          </cell>
          <cell r="H21" t="str">
            <v>Cash Flow Adjustments</v>
          </cell>
          <cell r="I21" t="str">
            <v>(Increase)/Decrease in Current Assets</v>
          </cell>
          <cell r="J21" t="str">
            <v>1201</v>
          </cell>
          <cell r="K21" t="str">
            <v>A/R for IDEA</v>
          </cell>
          <cell r="L21" t="str">
            <v>Asset</v>
          </cell>
        </row>
        <row r="22">
          <cell r="D22" t="str">
            <v>1210 · Title Vb receivable</v>
          </cell>
          <cell r="E22" t="str">
            <v>Cash Flow Adjustments</v>
          </cell>
          <cell r="F22" t="str">
            <v>04 Other Operating Activities</v>
          </cell>
          <cell r="G22" t="str">
            <v>Operating Activities</v>
          </cell>
          <cell r="H22" t="str">
            <v>Cash Flow Adjustments</v>
          </cell>
          <cell r="I22" t="str">
            <v>(Increase)/Decrease in Current Assets</v>
          </cell>
          <cell r="J22" t="str">
            <v>1210</v>
          </cell>
          <cell r="K22" t="str">
            <v>A/R for Title Vb</v>
          </cell>
          <cell r="L22" t="str">
            <v>Asset</v>
          </cell>
        </row>
        <row r="23">
          <cell r="D23" t="str">
            <v>1220 · Supplemental grants receivable</v>
          </cell>
          <cell r="E23" t="str">
            <v>Cash Flow Adjustments</v>
          </cell>
          <cell r="F23" t="str">
            <v>04 Other Operating Activities</v>
          </cell>
          <cell r="G23" t="str">
            <v>Operating Activities</v>
          </cell>
          <cell r="H23" t="str">
            <v>Cash Flow Adjustments</v>
          </cell>
          <cell r="I23" t="str">
            <v>(Increase)/Decrease in Current Assets</v>
          </cell>
          <cell r="J23" t="str">
            <v>1220</v>
          </cell>
          <cell r="K23" t="str">
            <v>Do not use</v>
          </cell>
          <cell r="L23" t="str">
            <v>Asset</v>
          </cell>
        </row>
        <row r="24">
          <cell r="D24" t="str">
            <v>1230 · Comp federal grants receivable</v>
          </cell>
          <cell r="E24" t="str">
            <v>Cash Flow Adjustments</v>
          </cell>
          <cell r="F24" t="str">
            <v>04 Other Operating Activities</v>
          </cell>
          <cell r="G24" t="str">
            <v>Operating Activities</v>
          </cell>
          <cell r="H24" t="str">
            <v>Cash Flow Adjustments</v>
          </cell>
          <cell r="I24" t="str">
            <v>(Increase)/Decrease in Current Assets</v>
          </cell>
          <cell r="J24" t="str">
            <v>1230</v>
          </cell>
          <cell r="K24" t="str">
            <v>A/R for OSSE  grants such Replication, SOAR, Best Practice</v>
          </cell>
          <cell r="L24" t="str">
            <v>Asset</v>
          </cell>
        </row>
        <row r="25">
          <cell r="D25" t="str">
            <v>1240 · National food prog receivable</v>
          </cell>
          <cell r="E25" t="str">
            <v>Cash Flow Adjustments</v>
          </cell>
          <cell r="F25" t="str">
            <v>04 Other Operating Activities</v>
          </cell>
          <cell r="G25" t="str">
            <v>Operating Activities</v>
          </cell>
          <cell r="H25" t="str">
            <v>Cash Flow Adjustments</v>
          </cell>
          <cell r="I25" t="str">
            <v>(Increase)/Decrease in Current Assets</v>
          </cell>
          <cell r="J25" t="str">
            <v>1240</v>
          </cell>
          <cell r="K25" t="str">
            <v>A/R for NSLP and other food programs</v>
          </cell>
          <cell r="L25" t="str">
            <v>Asset</v>
          </cell>
        </row>
        <row r="26">
          <cell r="G26" t="str">
            <v/>
          </cell>
          <cell r="I26" t="str">
            <v/>
          </cell>
        </row>
        <row r="27">
          <cell r="D27" t="str">
            <v>1300 · Grants receivable</v>
          </cell>
          <cell r="E27" t="str">
            <v>Cash Flow Adjustments</v>
          </cell>
          <cell r="F27" t="str">
            <v>04 Other Operating Activities</v>
          </cell>
          <cell r="G27" t="str">
            <v>Operating Activities</v>
          </cell>
          <cell r="H27" t="str">
            <v>Cash Flow Adjustments</v>
          </cell>
          <cell r="I27" t="str">
            <v>(Increase)/Decrease in Current Assets</v>
          </cell>
          <cell r="J27" t="str">
            <v>1300</v>
          </cell>
          <cell r="K27" t="str">
            <v>A/R for grants</v>
          </cell>
          <cell r="L27" t="str">
            <v>Asset</v>
          </cell>
        </row>
        <row r="28">
          <cell r="D28" t="str">
            <v>1310 · Discounts on long-term grants</v>
          </cell>
          <cell r="E28" t="str">
            <v>Cash Flow Adjustments</v>
          </cell>
          <cell r="F28" t="str">
            <v>04 Other Operating Activities</v>
          </cell>
          <cell r="G28" t="str">
            <v>Operating Activities</v>
          </cell>
          <cell r="H28" t="str">
            <v>Cash Flow Adjustments</v>
          </cell>
          <cell r="I28" t="str">
            <v>(Increase)/Decrease in Current Assets</v>
          </cell>
          <cell r="J28" t="str">
            <v>1310</v>
          </cell>
          <cell r="K28" t="str">
            <v>A contra account to discount long-term grants paid in installments for the time value of money (Present Value). This is amortized using the interest method over the life of the grant.</v>
          </cell>
          <cell r="L28" t="str">
            <v>Asset</v>
          </cell>
        </row>
        <row r="29">
          <cell r="D29" t="str">
            <v>1320 · Pledges receivable</v>
          </cell>
          <cell r="E29" t="str">
            <v>Cash Flow Adjustments</v>
          </cell>
          <cell r="F29" t="str">
            <v>04 Other Operating Activities</v>
          </cell>
          <cell r="G29" t="str">
            <v>Operating Activities</v>
          </cell>
          <cell r="H29" t="str">
            <v>Cash Flow Adjustments</v>
          </cell>
          <cell r="I29" t="str">
            <v>(Increase)/Decrease in Current Assets</v>
          </cell>
          <cell r="J29" t="str">
            <v>1320</v>
          </cell>
          <cell r="K29" t="str">
            <v>A/R for pledges</v>
          </cell>
          <cell r="L29" t="str">
            <v>Asset</v>
          </cell>
        </row>
        <row r="30">
          <cell r="D30" t="str">
            <v>1330 · Allowance for doubtful pledges</v>
          </cell>
          <cell r="E30" t="str">
            <v>Cash Flow Adjustments</v>
          </cell>
          <cell r="F30" t="str">
            <v>04 Other Operating Activities</v>
          </cell>
          <cell r="G30" t="str">
            <v>Operating Activities</v>
          </cell>
          <cell r="H30" t="str">
            <v>Cash Flow Adjustments</v>
          </cell>
          <cell r="I30" t="str">
            <v>(Increase)/Decrease in Current Assets</v>
          </cell>
          <cell r="J30" t="str">
            <v>1330</v>
          </cell>
          <cell r="L30" t="str">
            <v>Asset</v>
          </cell>
        </row>
        <row r="31">
          <cell r="D31" t="str">
            <v>1340 · Discounts for long-term pledges</v>
          </cell>
          <cell r="E31" t="str">
            <v>Cash Flow Adjustments</v>
          </cell>
          <cell r="F31" t="str">
            <v>04 Other Operating Activities</v>
          </cell>
          <cell r="G31" t="str">
            <v>Operating Activities</v>
          </cell>
          <cell r="H31" t="str">
            <v>Cash Flow Adjustments</v>
          </cell>
          <cell r="I31" t="str">
            <v>(Increase)/Decrease in Current Assets</v>
          </cell>
          <cell r="J31" t="str">
            <v>1340</v>
          </cell>
          <cell r="L31" t="str">
            <v>Asset</v>
          </cell>
        </row>
        <row r="32">
          <cell r="D32" t="str">
            <v>1350 · Paid lunch receivable</v>
          </cell>
          <cell r="E32" t="str">
            <v>Cash Flow Adjustments</v>
          </cell>
          <cell r="F32" t="str">
            <v>04 Other Operating Activities</v>
          </cell>
          <cell r="G32" t="str">
            <v>Operating Activities</v>
          </cell>
          <cell r="H32" t="str">
            <v>Cash Flow Adjustments</v>
          </cell>
          <cell r="I32" t="str">
            <v>(Increase)/Decrease in Current Assets</v>
          </cell>
          <cell r="J32" t="str">
            <v>1350</v>
          </cell>
          <cell r="K32" t="str">
            <v>A/R for paid lunch from students/parent.</v>
          </cell>
          <cell r="L32" t="str">
            <v>Asset</v>
          </cell>
        </row>
        <row r="33">
          <cell r="D33" t="str">
            <v>1380 · Other receivable</v>
          </cell>
          <cell r="E33" t="str">
            <v>Cash Flow Adjustments</v>
          </cell>
          <cell r="F33" t="str">
            <v>04 Other Operating Activities</v>
          </cell>
          <cell r="G33" t="str">
            <v>Operating Activities</v>
          </cell>
          <cell r="H33" t="str">
            <v>Cash Flow Adjustments</v>
          </cell>
          <cell r="I33" t="str">
            <v>(Increase)/Decrease in Current Assets</v>
          </cell>
          <cell r="J33" t="str">
            <v>1380</v>
          </cell>
          <cell r="K33" t="str">
            <v xml:space="preserve">A/R for revenue not categorized elsewhere. Ex: rent receivable </v>
          </cell>
          <cell r="L33" t="str">
            <v>Asset</v>
          </cell>
        </row>
        <row r="34">
          <cell r="D34" t="str">
            <v>1399 · Undeposited Funds</v>
          </cell>
          <cell r="E34" t="str">
            <v>Cash Flow Adjustments</v>
          </cell>
          <cell r="F34" t="str">
            <v>04 Other Operating Activities</v>
          </cell>
          <cell r="G34" t="str">
            <v>Operating Activities</v>
          </cell>
          <cell r="H34" t="str">
            <v>Cash Flow Adjustments</v>
          </cell>
          <cell r="I34" t="str">
            <v>(Increase)/Decrease in Current Assets</v>
          </cell>
          <cell r="J34" t="str">
            <v>1399</v>
          </cell>
          <cell r="K34" t="str">
            <v>Quickbooks desktop account, do not use</v>
          </cell>
          <cell r="L34" t="str">
            <v>Asset</v>
          </cell>
        </row>
        <row r="35">
          <cell r="G35" t="str">
            <v/>
          </cell>
          <cell r="I35" t="str">
            <v/>
          </cell>
        </row>
        <row r="36">
          <cell r="D36" t="str">
            <v>1400 · Prepaid expenses</v>
          </cell>
          <cell r="E36" t="str">
            <v>Cash Flow Adjustments</v>
          </cell>
          <cell r="F36" t="str">
            <v>04 Other Operating Activities</v>
          </cell>
          <cell r="G36" t="str">
            <v>Operating Activities</v>
          </cell>
          <cell r="H36" t="str">
            <v>Cash Flow Adjustments</v>
          </cell>
          <cell r="I36" t="str">
            <v>(Increase)/Decrease in Current Assets</v>
          </cell>
          <cell r="J36" t="str">
            <v>1400</v>
          </cell>
          <cell r="K36" t="str">
            <v>Prepaid expenses. For schools that need to submit quarterly financials to bank, only record prepaid for a current fiscal year expense that is above $12k. Otherwise, only use this account as we approach year end. This account should be reconciled monthly.</v>
          </cell>
          <cell r="L36" t="str">
            <v>Asset</v>
          </cell>
        </row>
        <row r="37">
          <cell r="D37" t="str">
            <v>1410 · Deposits</v>
          </cell>
          <cell r="E37" t="str">
            <v>Cash Flow Adjustments</v>
          </cell>
          <cell r="F37" t="str">
            <v>04 Other Operating Activities</v>
          </cell>
          <cell r="G37" t="str">
            <v>Operating Activities</v>
          </cell>
          <cell r="H37" t="str">
            <v>Cash Flow Adjustments</v>
          </cell>
          <cell r="I37" t="str">
            <v>(Increase)/Decrease in Current Assets</v>
          </cell>
          <cell r="J37" t="str">
            <v>1410</v>
          </cell>
          <cell r="K37" t="str">
            <v>Deposits on fixed assets, utilities contracts, etc. This account should be reconciled monthly.</v>
          </cell>
          <cell r="L37" t="str">
            <v>Asset</v>
          </cell>
        </row>
        <row r="38">
          <cell r="D38" t="str">
            <v>1420 · Deferred rent asset</v>
          </cell>
          <cell r="E38" t="str">
            <v>Cash Flow Adjustments</v>
          </cell>
          <cell r="F38" t="str">
            <v>04 Other Operating Activities</v>
          </cell>
          <cell r="G38" t="str">
            <v>Operating Activities</v>
          </cell>
          <cell r="H38" t="str">
            <v>Cash Flow Adjustments</v>
          </cell>
          <cell r="I38" t="str">
            <v>(Increase)/Decrease in Current Assets</v>
          </cell>
          <cell r="J38" t="str">
            <v>1420</v>
          </cell>
          <cell r="L38" t="str">
            <v>Asset</v>
          </cell>
        </row>
        <row r="39">
          <cell r="D39" t="str">
            <v>1430 · Employee advances</v>
          </cell>
          <cell r="E39" t="str">
            <v>Cash Flow Adjustments</v>
          </cell>
          <cell r="F39" t="str">
            <v>04 Other Operating Activities</v>
          </cell>
          <cell r="G39" t="str">
            <v>Operating Activities</v>
          </cell>
          <cell r="H39" t="str">
            <v>Cash Flow Adjustments</v>
          </cell>
          <cell r="I39" t="str">
            <v>(Increase)/Decrease in Current Assets</v>
          </cell>
          <cell r="J39" t="str">
            <v>1430</v>
          </cell>
          <cell r="K39" t="str">
            <v>Advances/loans given to employees.</v>
          </cell>
          <cell r="L39" t="str">
            <v>Asset</v>
          </cell>
        </row>
        <row r="40">
          <cell r="G40" t="str">
            <v/>
          </cell>
          <cell r="I40" t="str">
            <v/>
          </cell>
        </row>
        <row r="41">
          <cell r="D41" t="str">
            <v>1500 · Tsf to (frm) entity</v>
          </cell>
          <cell r="E41" t="str">
            <v>Cash Flow Adjustments</v>
          </cell>
          <cell r="F41" t="str">
            <v>04 Other Operating Activities</v>
          </cell>
          <cell r="G41" t="str">
            <v>Operating Activities</v>
          </cell>
          <cell r="H41" t="str">
            <v>Cash Flow Adjustments</v>
          </cell>
          <cell r="I41" t="str">
            <v>(Increase)/Decrease in Current Assets</v>
          </cell>
          <cell r="J41" t="str">
            <v>1500</v>
          </cell>
          <cell r="K41" t="str">
            <v>This account is only used at multi-QB schools, such as DCP and ELH. The account shows the due to/due from between the entities.</v>
          </cell>
          <cell r="L41" t="str">
            <v>Asset</v>
          </cell>
        </row>
        <row r="42">
          <cell r="G42" t="str">
            <v/>
          </cell>
          <cell r="I42" t="str">
            <v/>
          </cell>
        </row>
        <row r="43">
          <cell r="D43" t="str">
            <v>1600 · FF&amp;E</v>
          </cell>
          <cell r="E43" t="str">
            <v>Cash Flow Adjustments</v>
          </cell>
          <cell r="F43" t="str">
            <v>02 Operating Fixed Assets</v>
          </cell>
          <cell r="G43" t="str">
            <v>Investing Activities</v>
          </cell>
          <cell r="H43" t="str">
            <v>Cash Flow Adjustments</v>
          </cell>
          <cell r="I43" t="str">
            <v>Purchase of property, plant and equipment</v>
          </cell>
          <cell r="J43" t="str">
            <v>1600</v>
          </cell>
          <cell r="K43" t="str">
            <v>Furniture, fixtures and equipment where unit cost &gt; $1,000 (or higher if school has alternate capitalization policy) or aggregate cost (of same product) is &gt; $5,000. If below threshold, use 9000 or 9100. (Note: Every organization’s capitalization policy may differ slightly. Refer to fiscal policies for exact rules to follow.)</v>
          </cell>
          <cell r="L43" t="str">
            <v>Asset</v>
          </cell>
        </row>
        <row r="44">
          <cell r="D44" t="str">
            <v>1610 · FF&amp;E - Support</v>
          </cell>
          <cell r="E44" t="str">
            <v>Cash Flow Adjustments</v>
          </cell>
          <cell r="F44" t="str">
            <v>02 Operating Fixed Assets</v>
          </cell>
          <cell r="G44" t="str">
            <v>Investing Activities</v>
          </cell>
          <cell r="H44" t="str">
            <v>Cash Flow Adjustments</v>
          </cell>
          <cell r="I44" t="str">
            <v>Purchase of property, plant and equipment</v>
          </cell>
          <cell r="J44">
            <v>1610</v>
          </cell>
          <cell r="K44" t="str">
            <v>***Account is no longer in use</v>
          </cell>
          <cell r="L44" t="str">
            <v>Asset</v>
          </cell>
        </row>
        <row r="45">
          <cell r="D45" t="str">
            <v>1620 · Computers</v>
          </cell>
          <cell r="E45" t="str">
            <v>Cash Flow Adjustments</v>
          </cell>
          <cell r="F45" t="str">
            <v>02 Operating Fixed Assets</v>
          </cell>
          <cell r="G45" t="str">
            <v>Investing Activities</v>
          </cell>
          <cell r="H45" t="str">
            <v>Cash Flow Adjustments</v>
          </cell>
          <cell r="I45" t="str">
            <v>Purchase of property, plant and equipment</v>
          </cell>
          <cell r="J45" t="str">
            <v>1620</v>
          </cell>
          <cell r="K45" t="str">
            <v>Computer equipment where unit cost &gt; $1,000 or aggregate cost (of same product) is &gt; $5,000. If below threshold, use 9000 or 9100. (Note: Every organization’s capitalization policy may differ slightly. Refer to fiscal policies for exact rules to follow.)</v>
          </cell>
          <cell r="L45" t="str">
            <v>Asset</v>
          </cell>
        </row>
        <row r="46">
          <cell r="D46" t="str">
            <v>1630 · Computers - Support</v>
          </cell>
          <cell r="E46" t="str">
            <v>Cash Flow Adjustments</v>
          </cell>
          <cell r="F46" t="str">
            <v>02 Operating Fixed Assets</v>
          </cell>
          <cell r="G46" t="str">
            <v>Investing Activities</v>
          </cell>
          <cell r="H46" t="str">
            <v>Cash Flow Adjustments</v>
          </cell>
          <cell r="I46" t="str">
            <v>Purchase of property, plant and equipment</v>
          </cell>
          <cell r="J46">
            <v>1630</v>
          </cell>
          <cell r="K46" t="str">
            <v>***Account is no longer in use</v>
          </cell>
          <cell r="L46" t="str">
            <v>Asset</v>
          </cell>
        </row>
        <row r="47">
          <cell r="D47" t="str">
            <v>1660 · Other operating assets</v>
          </cell>
          <cell r="E47" t="str">
            <v>Cash Flow Adjustments</v>
          </cell>
          <cell r="F47" t="str">
            <v>02 Operating Fixed Assets</v>
          </cell>
          <cell r="G47" t="str">
            <v>Investing Activities</v>
          </cell>
          <cell r="H47" t="str">
            <v>Cash Flow Adjustments</v>
          </cell>
          <cell r="I47" t="str">
            <v>Purchase of property, plant and equipment</v>
          </cell>
          <cell r="J47" t="str">
            <v>1660</v>
          </cell>
          <cell r="K47" t="str">
            <v>Capitalized web sites, musical instruments, or any non-facility-related asset that does not fit above</v>
          </cell>
          <cell r="L47" t="str">
            <v>Asset</v>
          </cell>
        </row>
        <row r="48">
          <cell r="D48" t="str">
            <v>1661 · Other op assets - website</v>
          </cell>
          <cell r="E48" t="str">
            <v>Cash Flow Adjustments</v>
          </cell>
          <cell r="F48" t="str">
            <v>02 Operating Fixed Assets</v>
          </cell>
          <cell r="G48" t="str">
            <v>Investing Activities</v>
          </cell>
          <cell r="H48" t="str">
            <v>Cash Flow Adjustments</v>
          </cell>
          <cell r="I48" t="str">
            <v>Purchase of property, plant and equipment</v>
          </cell>
          <cell r="J48">
            <v>1661</v>
          </cell>
          <cell r="K48" t="str">
            <v>Custom Account</v>
          </cell>
          <cell r="L48" t="str">
            <v>Asset</v>
          </cell>
        </row>
        <row r="49">
          <cell r="G49" t="str">
            <v/>
          </cell>
          <cell r="I49" t="str">
            <v/>
          </cell>
        </row>
        <row r="50">
          <cell r="D50" t="str">
            <v>1700 · Accum depr FF&amp;E</v>
          </cell>
          <cell r="E50" t="str">
            <v>Cash Flow Adjustments</v>
          </cell>
          <cell r="F50" t="str">
            <v>01 Add Depreciation</v>
          </cell>
          <cell r="G50" t="str">
            <v>Investing Activities</v>
          </cell>
          <cell r="H50" t="str">
            <v>Cash Flow Adjustments</v>
          </cell>
          <cell r="I50" t="str">
            <v>Add Depreciation</v>
          </cell>
          <cell r="J50" t="str">
            <v>1700</v>
          </cell>
          <cell r="K50" t="str">
            <v>Accum depr of 1600</v>
          </cell>
          <cell r="L50" t="str">
            <v>Asset</v>
          </cell>
        </row>
        <row r="51">
          <cell r="D51" t="str">
            <v>1730 · Accum depr computers - Support</v>
          </cell>
          <cell r="E51" t="str">
            <v>Cash Flow Adjustments</v>
          </cell>
          <cell r="F51" t="str">
            <v>01 Add Depreciation</v>
          </cell>
          <cell r="G51" t="str">
            <v>Investing Activities</v>
          </cell>
          <cell r="H51" t="str">
            <v>Cash Flow Adjustments</v>
          </cell>
          <cell r="I51" t="str">
            <v>Add Depreciation</v>
          </cell>
          <cell r="J51">
            <v>1730</v>
          </cell>
          <cell r="K51" t="str">
            <v>Custom Account</v>
          </cell>
          <cell r="L51" t="str">
            <v>Asset</v>
          </cell>
        </row>
        <row r="52">
          <cell r="D52" t="str">
            <v>1710 · Accum depr FF&amp;E - Support</v>
          </cell>
          <cell r="E52" t="str">
            <v>Cash Flow Adjustments</v>
          </cell>
          <cell r="F52" t="str">
            <v>01 Add Depreciation</v>
          </cell>
          <cell r="G52" t="str">
            <v>Investing Activities</v>
          </cell>
          <cell r="H52" t="str">
            <v>Cash Flow Adjustments</v>
          </cell>
          <cell r="I52" t="str">
            <v>Add Depreciation</v>
          </cell>
          <cell r="J52">
            <v>1710</v>
          </cell>
          <cell r="K52" t="str">
            <v>Custom Account</v>
          </cell>
          <cell r="L52" t="str">
            <v>Asset</v>
          </cell>
        </row>
        <row r="53">
          <cell r="D53" t="str">
            <v>1720 · Accum depr computers</v>
          </cell>
          <cell r="E53" t="str">
            <v>Cash Flow Adjustments</v>
          </cell>
          <cell r="F53" t="str">
            <v>01 Add Depreciation</v>
          </cell>
          <cell r="G53" t="str">
            <v>Investing Activities</v>
          </cell>
          <cell r="H53" t="str">
            <v>Cash Flow Adjustments</v>
          </cell>
          <cell r="I53" t="str">
            <v>Add Depreciation</v>
          </cell>
          <cell r="J53" t="str">
            <v>1720</v>
          </cell>
          <cell r="K53" t="str">
            <v>Accum depr of 1620</v>
          </cell>
          <cell r="L53" t="str">
            <v>Asset</v>
          </cell>
        </row>
        <row r="54">
          <cell r="D54" t="str">
            <v>1760 · Accum depr other oper assets</v>
          </cell>
          <cell r="E54" t="str">
            <v>Cash Flow Adjustments</v>
          </cell>
          <cell r="F54" t="str">
            <v>01 Add Depreciation</v>
          </cell>
          <cell r="G54" t="str">
            <v>Investing Activities</v>
          </cell>
          <cell r="H54" t="str">
            <v>Cash Flow Adjustments</v>
          </cell>
          <cell r="I54" t="str">
            <v>Add Depreciation</v>
          </cell>
          <cell r="J54" t="str">
            <v>1760</v>
          </cell>
          <cell r="K54" t="str">
            <v>Custom Account</v>
          </cell>
          <cell r="L54" t="str">
            <v>Asset</v>
          </cell>
        </row>
        <row r="55">
          <cell r="D55" t="str">
            <v>1761 · Accum depr other - website</v>
          </cell>
          <cell r="E55" t="str">
            <v>Cash Flow Adjustments</v>
          </cell>
          <cell r="F55" t="str">
            <v>01 Add Depreciation</v>
          </cell>
          <cell r="G55" t="str">
            <v>Investing Activities</v>
          </cell>
          <cell r="H55" t="str">
            <v>Cash Flow Adjustments</v>
          </cell>
          <cell r="I55" t="str">
            <v>Add Depreciation</v>
          </cell>
          <cell r="J55">
            <v>1761</v>
          </cell>
          <cell r="K55" t="str">
            <v>Custom Account</v>
          </cell>
          <cell r="L55" t="str">
            <v>Asset</v>
          </cell>
        </row>
        <row r="56">
          <cell r="G56" t="str">
            <v/>
          </cell>
          <cell r="I56" t="str">
            <v/>
          </cell>
        </row>
        <row r="57">
          <cell r="D57" t="str">
            <v>1800 · Land</v>
          </cell>
          <cell r="E57" t="str">
            <v>Cash Flow Adjustments</v>
          </cell>
          <cell r="F57" t="str">
            <v>03 Buildings</v>
          </cell>
          <cell r="G57" t="str">
            <v>Investing Activities</v>
          </cell>
          <cell r="H57" t="str">
            <v>Cash Flow Adjustments</v>
          </cell>
          <cell r="I57" t="str">
            <v>Purchase of property, plant and equipment</v>
          </cell>
          <cell r="J57" t="str">
            <v>180*</v>
          </cell>
          <cell r="K57" t="str">
            <v>Cost basis for land. Does not get depreciated</v>
          </cell>
          <cell r="L57" t="str">
            <v>Asset</v>
          </cell>
        </row>
        <row r="58">
          <cell r="D58" t="str">
            <v>1810 · Buildings, building improvement</v>
          </cell>
          <cell r="E58" t="str">
            <v>Cash Flow Adjustments</v>
          </cell>
          <cell r="F58" t="str">
            <v>03 Buildings</v>
          </cell>
          <cell r="G58" t="str">
            <v>Investing Activities</v>
          </cell>
          <cell r="H58" t="str">
            <v>Cash Flow Adjustments</v>
          </cell>
          <cell r="I58" t="str">
            <v>Purchase of property, plant and equipment</v>
          </cell>
          <cell r="J58" t="str">
            <v>181*</v>
          </cell>
          <cell r="K58" t="str">
            <v>Completed facility and all improvements to it</v>
          </cell>
          <cell r="L58" t="str">
            <v>Asset</v>
          </cell>
        </row>
        <row r="59">
          <cell r="D59" t="str">
            <v>1820 · Construction in progress</v>
          </cell>
          <cell r="E59" t="str">
            <v>Cash Flow Adjustments</v>
          </cell>
          <cell r="F59" t="str">
            <v>03 Buildings</v>
          </cell>
          <cell r="G59" t="str">
            <v>Investing Activities</v>
          </cell>
          <cell r="H59" t="str">
            <v>Cash Flow Adjustments</v>
          </cell>
          <cell r="I59" t="str">
            <v>Purchase of property, plant and equipment</v>
          </cell>
          <cell r="J59" t="str">
            <v>182*</v>
          </cell>
          <cell r="K59" t="str">
            <v>Temporary account using during construction of facility. Balance of this account will grow through facility drawdowns. When building put into service for its intended purpose, move asset to 1810 or 1830 and begin depreciating</v>
          </cell>
          <cell r="L59" t="str">
            <v>Asset</v>
          </cell>
        </row>
        <row r="60">
          <cell r="D60" t="str">
            <v>1830 · Leasehold improvements</v>
          </cell>
          <cell r="E60" t="str">
            <v>Cash Flow Adjustments</v>
          </cell>
          <cell r="F60" t="str">
            <v>03 Buildings</v>
          </cell>
          <cell r="G60" t="str">
            <v>Investing Activities</v>
          </cell>
          <cell r="H60" t="str">
            <v>Cash Flow Adjustments</v>
          </cell>
          <cell r="I60" t="str">
            <v>Purchase of property, plant and equipment</v>
          </cell>
          <cell r="J60" t="str">
            <v>183*</v>
          </cell>
          <cell r="K60" t="str">
            <v>Substantial building improvements made to a leased facility. These assets are amortized over the life of the lease (see 11010); new additions are amortized to zero by lease-end (i.e. over the remaining life of the lease at the time they are put into service). Note: Once a depreciation time period is chosen, it can not be changed (even if life of lease is extended).</v>
          </cell>
          <cell r="L60" t="str">
            <v>Asset</v>
          </cell>
        </row>
        <row r="61">
          <cell r="D61" t="str">
            <v>1840 · Loan costs</v>
          </cell>
          <cell r="E61" t="str">
            <v>Cash Flow Adjustments</v>
          </cell>
          <cell r="F61" t="str">
            <v>03 Buildings</v>
          </cell>
          <cell r="G61" t="str">
            <v>Investing Activities</v>
          </cell>
          <cell r="H61" t="str">
            <v>Cash Flow Adjustments</v>
          </cell>
          <cell r="I61" t="str">
            <v>Other investing activities</v>
          </cell>
          <cell r="J61" t="str">
            <v>184*</v>
          </cell>
          <cell r="K61" t="str">
            <v>This account is no longer in use, it was replaced by 2700 · Senior debt cost, 2710 · Sub debt cost</v>
          </cell>
          <cell r="L61" t="str">
            <v>Asset</v>
          </cell>
        </row>
        <row r="62">
          <cell r="D62" t="str">
            <v>1880 · Membership interests</v>
          </cell>
          <cell r="E62" t="str">
            <v>Cash Flow Adjustments</v>
          </cell>
          <cell r="F62" t="str">
            <v>03 Buildings</v>
          </cell>
          <cell r="G62" t="str">
            <v>Investing Activities</v>
          </cell>
          <cell r="H62" t="str">
            <v>Cash Flow Adjustments</v>
          </cell>
          <cell r="I62" t="str">
            <v>Purchase of property, plant and equipment</v>
          </cell>
          <cell r="J62" t="str">
            <v>1880</v>
          </cell>
          <cell r="L62" t="str">
            <v>Asset</v>
          </cell>
        </row>
        <row r="63">
          <cell r="G63" t="str">
            <v/>
          </cell>
          <cell r="I63" t="str">
            <v/>
          </cell>
        </row>
        <row r="64">
          <cell r="D64" t="str">
            <v>1900 · Accum depr buildings</v>
          </cell>
          <cell r="E64" t="str">
            <v>Cash Flow Adjustments</v>
          </cell>
          <cell r="F64" t="str">
            <v>01 Add Depreciation</v>
          </cell>
          <cell r="G64" t="str">
            <v>Investing Activities</v>
          </cell>
          <cell r="H64" t="str">
            <v>Cash Flow Adjustments</v>
          </cell>
          <cell r="I64" t="str">
            <v>Add Depreciation</v>
          </cell>
          <cell r="J64" t="str">
            <v>1900</v>
          </cell>
          <cell r="K64" t="str">
            <v>Accum depr of 1810</v>
          </cell>
          <cell r="L64" t="str">
            <v>Asset</v>
          </cell>
        </row>
        <row r="65">
          <cell r="D65" t="str">
            <v>1910 · Accum amort lease imp</v>
          </cell>
          <cell r="E65" t="str">
            <v>Cash Flow Adjustments</v>
          </cell>
          <cell r="F65" t="str">
            <v>01 Add Depreciation</v>
          </cell>
          <cell r="G65" t="str">
            <v>Investing Activities</v>
          </cell>
          <cell r="H65" t="str">
            <v>Cash Flow Adjustments</v>
          </cell>
          <cell r="I65" t="str">
            <v>Add Depreciation</v>
          </cell>
          <cell r="J65" t="str">
            <v>1910</v>
          </cell>
          <cell r="K65" t="str">
            <v>Accum depr of 1830</v>
          </cell>
          <cell r="L65" t="str">
            <v>Asset</v>
          </cell>
        </row>
        <row r="66">
          <cell r="D66" t="str">
            <v>1920 · Accum amort loan costs</v>
          </cell>
          <cell r="E66" t="str">
            <v>Cash Flow Adjustments</v>
          </cell>
          <cell r="F66" t="str">
            <v>01 Add Depreciation</v>
          </cell>
          <cell r="G66" t="str">
            <v>Investing Activities</v>
          </cell>
          <cell r="H66" t="str">
            <v>Cash Flow Adjustments</v>
          </cell>
          <cell r="I66" t="str">
            <v>Add Depreciation</v>
          </cell>
          <cell r="J66" t="str">
            <v>1920</v>
          </cell>
          <cell r="K66" t="str">
            <v>Accum depr of 1840</v>
          </cell>
          <cell r="L66" t="str">
            <v>Asset</v>
          </cell>
        </row>
        <row r="67">
          <cell r="D67" t="str">
            <v>1940 · Accum depr loan settle cost</v>
          </cell>
          <cell r="E67" t="str">
            <v>Cash Flow Adjustments</v>
          </cell>
          <cell r="F67" t="str">
            <v>01 Add Depreciation</v>
          </cell>
          <cell r="G67" t="str">
            <v>Investing Activities</v>
          </cell>
          <cell r="H67" t="str">
            <v>Cash Flow Adjustments</v>
          </cell>
          <cell r="I67" t="str">
            <v>Add Depreciation</v>
          </cell>
          <cell r="J67" t="str">
            <v>1940</v>
          </cell>
          <cell r="K67" t="str">
            <v>Accum depr of 1840</v>
          </cell>
          <cell r="L67" t="str">
            <v>Asset</v>
          </cell>
        </row>
        <row r="68">
          <cell r="G68" t="str">
            <v/>
          </cell>
          <cell r="I68" t="str">
            <v/>
          </cell>
        </row>
        <row r="69">
          <cell r="G69" t="str">
            <v/>
          </cell>
          <cell r="I69" t="str">
            <v/>
          </cell>
        </row>
        <row r="70">
          <cell r="D70" t="str">
            <v>2000 · Current payable</v>
          </cell>
          <cell r="E70" t="str">
            <v>Cash Flow Adjustments</v>
          </cell>
          <cell r="F70" t="str">
            <v>04 Other Operating Activities</v>
          </cell>
          <cell r="G70" t="str">
            <v>Operating Activities</v>
          </cell>
          <cell r="H70" t="str">
            <v>Cash Flow Adjustments</v>
          </cell>
          <cell r="I70" t="str">
            <v>Increase/(Decrease) in Current Liabilities</v>
          </cell>
          <cell r="J70" t="str">
            <v>2000</v>
          </cell>
          <cell r="K70" t="str">
            <v>A/P for manual and other non-Anybill payments</v>
          </cell>
          <cell r="L70" t="str">
            <v>Liabilities</v>
          </cell>
        </row>
        <row r="71">
          <cell r="D71" t="str">
            <v>2001 · AnyBill payable</v>
          </cell>
          <cell r="E71" t="str">
            <v>Cash Flow Adjustments</v>
          </cell>
          <cell r="F71" t="str">
            <v>04 Other Operating Activities</v>
          </cell>
          <cell r="G71" t="str">
            <v>Operating Activities</v>
          </cell>
          <cell r="H71" t="str">
            <v>Cash Flow Adjustments</v>
          </cell>
          <cell r="I71" t="str">
            <v>Increase/(Decrease) in Current Liabilities</v>
          </cell>
          <cell r="J71" t="str">
            <v>2001</v>
          </cell>
          <cell r="K71" t="str">
            <v>A/P for Anybill payments</v>
          </cell>
          <cell r="L71" t="str">
            <v>Liabilities</v>
          </cell>
        </row>
        <row r="72">
          <cell r="G72" t="str">
            <v/>
          </cell>
          <cell r="I72" t="str">
            <v/>
          </cell>
        </row>
        <row r="73">
          <cell r="D73" t="str">
            <v>2100 · School credit card</v>
          </cell>
          <cell r="E73" t="str">
            <v>Cash Flow Adjustments</v>
          </cell>
          <cell r="F73" t="str">
            <v>04 Other Operating Activities</v>
          </cell>
          <cell r="G73" t="str">
            <v>Operating Activities</v>
          </cell>
          <cell r="H73" t="str">
            <v>Cash Flow Adjustments</v>
          </cell>
          <cell r="I73" t="str">
            <v>Increase/(Decrease) in Current Liabilities</v>
          </cell>
          <cell r="J73" t="str">
            <v>2100</v>
          </cell>
          <cell r="K73" t="str">
            <v>School credit (not debit) card. It can sometimes be helpful to have an account for each card.</v>
          </cell>
          <cell r="L73" t="str">
            <v>Liabilities</v>
          </cell>
        </row>
        <row r="74">
          <cell r="D74" t="str">
            <v>2101 · United Credit Card</v>
          </cell>
          <cell r="E74" t="str">
            <v>Cash Flow Adjustments</v>
          </cell>
          <cell r="F74" t="str">
            <v>04 Other Operating Activities</v>
          </cell>
          <cell r="G74" t="str">
            <v>Operating Activities</v>
          </cell>
          <cell r="H74" t="str">
            <v>Cash Flow Adjustments</v>
          </cell>
          <cell r="I74" t="str">
            <v>Increase/(Decrease) in Current Liabilities</v>
          </cell>
          <cell r="J74">
            <v>2101</v>
          </cell>
          <cell r="K74" t="str">
            <v>Custom Account</v>
          </cell>
          <cell r="L74" t="str">
            <v>Liabilities</v>
          </cell>
        </row>
        <row r="75">
          <cell r="G75" t="str">
            <v/>
          </cell>
          <cell r="I75" t="str">
            <v/>
          </cell>
        </row>
        <row r="76">
          <cell r="D76" t="str">
            <v>2200 · Accrued salaries</v>
          </cell>
          <cell r="E76" t="str">
            <v>Cash Flow Adjustments</v>
          </cell>
          <cell r="F76" t="str">
            <v>04 Other Operating Activities</v>
          </cell>
          <cell r="G76" t="str">
            <v>Operating Activities</v>
          </cell>
          <cell r="H76" t="str">
            <v>Cash Flow Adjustments</v>
          </cell>
          <cell r="I76" t="str">
            <v>Increase/(Decrease) in Current Liabilities</v>
          </cell>
          <cell r="J76" t="str">
            <v>2200</v>
          </cell>
          <cell r="K76" t="str">
            <v xml:space="preserve">Salaries that have been earned by the employee, but not paid for by the school. There are three primary uses for this account. (1) A school that pays in arrears. Ex: Salaries are earned and expensed on the 15th, but not paid until the 30th (2) Salaries were earned by employees, but were omitted from payroll. Mainly used at year end. (3) School pays out employees over 12 months, but employees are earning them over 10 months (typically seen with teaching staff). In the case of #3, a year-end journal entry is made to show that a school’s teaching staff have earned all of July’s (and potentially part of August’s) cash payments as of June 30. </v>
          </cell>
          <cell r="L76" t="str">
            <v>Liabilities</v>
          </cell>
        </row>
        <row r="77">
          <cell r="D77" t="str">
            <v>2210 · Accrued vacations</v>
          </cell>
          <cell r="E77" t="str">
            <v>Cash Flow Adjustments</v>
          </cell>
          <cell r="F77" t="str">
            <v>04 Other Operating Activities</v>
          </cell>
          <cell r="G77" t="str">
            <v>Operating Activities</v>
          </cell>
          <cell r="H77" t="str">
            <v>Cash Flow Adjustments</v>
          </cell>
          <cell r="I77" t="str">
            <v>Increase/(Decrease) in Current Liabilities</v>
          </cell>
          <cell r="J77" t="str">
            <v>2210</v>
          </cell>
          <cell r="K77" t="str">
            <v xml:space="preserve">This amount reflects the economic value if all employees received a full payout of their unused vacation/personal days. This is adjusted annually and only occurs at schools that have this policy in their employee handbook. Otherwise, this value stays at zero. </v>
          </cell>
          <cell r="L77" t="str">
            <v>Liabilities</v>
          </cell>
        </row>
        <row r="78">
          <cell r="D78" t="str">
            <v>2220 · Accrued employee benefits</v>
          </cell>
          <cell r="E78" t="str">
            <v>Cash Flow Adjustments</v>
          </cell>
          <cell r="F78" t="str">
            <v>04 Other Operating Activities</v>
          </cell>
          <cell r="G78" t="str">
            <v>Operating Activities</v>
          </cell>
          <cell r="H78" t="str">
            <v>Cash Flow Adjustments</v>
          </cell>
          <cell r="I78" t="str">
            <v>Increase/(Decrease) in Current Liabilities</v>
          </cell>
          <cell r="J78" t="str">
            <v>2220</v>
          </cell>
          <cell r="K78" t="str">
            <v>This reflects the employer taxes and benefits on accrued salaries. The taxes portion should equal the amount of account 2200 x 7.65%. The benefits could be related to retirement contributions due from employer to employee.</v>
          </cell>
          <cell r="L78" t="str">
            <v>Liabilities</v>
          </cell>
        </row>
        <row r="79">
          <cell r="D79" t="str">
            <v>2230 · Accrued sales tax payable</v>
          </cell>
          <cell r="E79" t="str">
            <v>Cash Flow Adjustments</v>
          </cell>
          <cell r="F79" t="str">
            <v>04 Other Operating Activities</v>
          </cell>
          <cell r="G79" t="str">
            <v>Operating Activities</v>
          </cell>
          <cell r="H79" t="str">
            <v>Cash Flow Adjustments</v>
          </cell>
          <cell r="I79" t="str">
            <v>Increase/(Decrease) in Current Liabilities</v>
          </cell>
          <cell r="J79" t="str">
            <v>2230</v>
          </cell>
          <cell r="L79" t="str">
            <v>Liabilities</v>
          </cell>
        </row>
        <row r="80">
          <cell r="D80" t="str">
            <v>2240 · Other accrued expenses</v>
          </cell>
          <cell r="E80" t="str">
            <v>Cash Flow Adjustments</v>
          </cell>
          <cell r="F80" t="str">
            <v>04 Other Operating Activities</v>
          </cell>
          <cell r="G80" t="str">
            <v>Operating Activities</v>
          </cell>
          <cell r="H80" t="str">
            <v>Cash Flow Adjustments</v>
          </cell>
          <cell r="I80" t="str">
            <v>Increase/(Decrease) in Current Liabilities</v>
          </cell>
          <cell r="J80" t="str">
            <v>2240</v>
          </cell>
          <cell r="K80" t="str">
            <v xml:space="preserve">This account is frequently used as the offset for estimated expenses. Ex1: Recording a food service bill that hasn’t been given to the school. Ex2:  An invoice that has gone through Anybill but wasn’t imported in time for statementing. </v>
          </cell>
          <cell r="L80" t="str">
            <v>Liabilities</v>
          </cell>
        </row>
        <row r="81">
          <cell r="D81" t="str">
            <v>2250 · Accrued rent liability ST</v>
          </cell>
          <cell r="E81" t="str">
            <v>Cash Flow Adjustments</v>
          </cell>
          <cell r="F81" t="str">
            <v>04 Other Operating Activities</v>
          </cell>
          <cell r="G81" t="str">
            <v>Operating Activities</v>
          </cell>
          <cell r="H81" t="str">
            <v>Cash Flow Adjustments</v>
          </cell>
          <cell r="I81" t="str">
            <v>Increase/(Decrease) in Current Liabilities</v>
          </cell>
          <cell r="J81" t="str">
            <v>2250</v>
          </cell>
          <cell r="L81" t="str">
            <v>Liabilities</v>
          </cell>
        </row>
        <row r="82">
          <cell r="D82" t="str">
            <v>2299 · Garnishments</v>
          </cell>
          <cell r="E82" t="str">
            <v>Cash Flow Adjustments</v>
          </cell>
          <cell r="F82" t="str">
            <v>04 Other Operating Activities</v>
          </cell>
          <cell r="G82" t="str">
            <v>Operating Activities</v>
          </cell>
          <cell r="H82" t="str">
            <v>Cash Flow Adjustments</v>
          </cell>
          <cell r="I82" t="str">
            <v>Increase/(Decrease) in Current Liabilities</v>
          </cell>
          <cell r="J82">
            <v>2299</v>
          </cell>
          <cell r="K82" t="str">
            <v>Custom Account</v>
          </cell>
          <cell r="L82" t="str">
            <v>Liabilities</v>
          </cell>
        </row>
        <row r="83">
          <cell r="G83" t="str">
            <v/>
          </cell>
          <cell r="I83" t="str">
            <v/>
          </cell>
        </row>
        <row r="84">
          <cell r="D84" t="str">
            <v>2300 · Social sec &amp; mc w/h - employee</v>
          </cell>
          <cell r="E84" t="str">
            <v>Cash Flow Adjustments</v>
          </cell>
          <cell r="F84" t="str">
            <v>04 Other Operating Activities</v>
          </cell>
          <cell r="G84" t="str">
            <v>Operating Activities</v>
          </cell>
          <cell r="H84" t="str">
            <v>Cash Flow Adjustments</v>
          </cell>
          <cell r="I84" t="str">
            <v>Increase/(Decrease) in Current Liabilities</v>
          </cell>
          <cell r="J84" t="str">
            <v>2300</v>
          </cell>
          <cell r="L84" t="str">
            <v>Liabilities</v>
          </cell>
        </row>
        <row r="85">
          <cell r="D85" t="str">
            <v>2310 · Social sec &amp; mc w/h - employer</v>
          </cell>
          <cell r="E85" t="str">
            <v>Cash Flow Adjustments</v>
          </cell>
          <cell r="F85" t="str">
            <v>04 Other Operating Activities</v>
          </cell>
          <cell r="G85" t="str">
            <v>Operating Activities</v>
          </cell>
          <cell r="H85" t="str">
            <v>Cash Flow Adjustments</v>
          </cell>
          <cell r="I85" t="str">
            <v>Increase/(Decrease) in Current Liabilities</v>
          </cell>
          <cell r="J85" t="str">
            <v>2310</v>
          </cell>
          <cell r="L85" t="str">
            <v>Liabilities</v>
          </cell>
        </row>
        <row r="86">
          <cell r="D86" t="str">
            <v>2360 · EE pension payable</v>
          </cell>
          <cell r="E86" t="str">
            <v>Cash Flow Adjustments</v>
          </cell>
          <cell r="F86" t="str">
            <v>04 Other Operating Activities</v>
          </cell>
          <cell r="G86" t="str">
            <v>Operating Activities</v>
          </cell>
          <cell r="H86" t="str">
            <v>Cash Flow Adjustments</v>
          </cell>
          <cell r="I86" t="str">
            <v>Increase/(Decrease) in Current Liabilities</v>
          </cell>
          <cell r="J86" t="str">
            <v>2360</v>
          </cell>
          <cell r="K86" t="str">
            <v xml:space="preserve">The employee deductions that have not yet been paid. This account increases when a payroll runs and decreases when payments are made to the 403b provider. This procedure is audited when the number of participants reaches 100 employees and it’s a challenging audit. Please make sure deposits are made in a consistent number of days after the payroll is run.  </v>
          </cell>
          <cell r="L86" t="str">
            <v>Liabilities</v>
          </cell>
        </row>
        <row r="87">
          <cell r="D87" t="str">
            <v>2370 · ER pension payable</v>
          </cell>
          <cell r="E87" t="str">
            <v>Cash Flow Adjustments</v>
          </cell>
          <cell r="F87" t="str">
            <v>04 Other Operating Activities</v>
          </cell>
          <cell r="G87" t="str">
            <v>Operating Activities</v>
          </cell>
          <cell r="H87" t="str">
            <v>Cash Flow Adjustments</v>
          </cell>
          <cell r="I87" t="str">
            <v>Increase/(Decrease) in Current Liabilities</v>
          </cell>
          <cell r="J87" t="str">
            <v>2370</v>
          </cell>
          <cell r="K87" t="str">
            <v>The employer deductions that have not yet been paid. Similar to 2360, except that the amounts are dictated by the 403b or 401k plan document. Make sure to review the plan document rather than relying on the school’s interpretation.</v>
          </cell>
          <cell r="L87" t="str">
            <v>Liabilities</v>
          </cell>
        </row>
        <row r="88">
          <cell r="D88" t="str">
            <v>2380 · Flexible spending account</v>
          </cell>
          <cell r="E88" t="str">
            <v>Cash Flow Adjustments</v>
          </cell>
          <cell r="F88" t="str">
            <v>04 Other Operating Activities</v>
          </cell>
          <cell r="G88" t="str">
            <v>Operating Activities</v>
          </cell>
          <cell r="H88" t="str">
            <v>Cash Flow Adjustments</v>
          </cell>
          <cell r="I88" t="str">
            <v>Increase/(Decrease) in Current Liabilities</v>
          </cell>
          <cell r="J88" t="str">
            <v>2380</v>
          </cell>
          <cell r="K88" t="str">
            <v>A Flexible Spending Account (FSA) is a tax-favored program offered by employers that allows their employees to pay for eligible out-of-pocket health care and dependent care expenses with pre-tax dollars. These cafeteria plans are not offered by most schools. The balance increases during payroll when employees contribute to the plan and decreases as payments are made for patient visits. Rarely do pay-in and pay-out match.</v>
          </cell>
          <cell r="L88" t="str">
            <v>Liabilities</v>
          </cell>
        </row>
        <row r="89">
          <cell r="D89" t="str">
            <v>2390 · Manual checks</v>
          </cell>
          <cell r="E89" t="str">
            <v>Cash Flow Adjustments</v>
          </cell>
          <cell r="F89" t="str">
            <v>04 Other Operating Activities</v>
          </cell>
          <cell r="G89" t="str">
            <v>Operating Activities</v>
          </cell>
          <cell r="H89" t="str">
            <v>Cash Flow Adjustments</v>
          </cell>
          <cell r="I89" t="str">
            <v>Increase/(Decrease) in Current Liabilities</v>
          </cell>
          <cell r="J89" t="str">
            <v>2390</v>
          </cell>
          <cell r="K89" t="str">
            <v>Custom Account</v>
          </cell>
          <cell r="L89" t="str">
            <v>Liabilities</v>
          </cell>
        </row>
        <row r="90">
          <cell r="G90" t="str">
            <v/>
          </cell>
          <cell r="I90" t="str">
            <v/>
          </cell>
        </row>
        <row r="91">
          <cell r="D91" t="str">
            <v>2400 · Unearned per-pupil revenue</v>
          </cell>
          <cell r="E91" t="str">
            <v>Cash Flow Adjustments</v>
          </cell>
          <cell r="F91" t="str">
            <v>06 Per-Pupil Adjustments</v>
          </cell>
          <cell r="G91" t="str">
            <v>Operating Activities</v>
          </cell>
          <cell r="H91" t="str">
            <v>Cash Flow Adjustments</v>
          </cell>
          <cell r="I91" t="str">
            <v>Increase/(Decrease) in Current Liabilities</v>
          </cell>
          <cell r="J91" t="str">
            <v>2400</v>
          </cell>
          <cell r="K91" t="str">
            <v>The amount of cash received by the school that has yet to be earned and recorded as revenue. Most commonly, this account is used when PPF is being recorded on an accrual basis. Less commonly, this account is used when OSSE makes a mistake and pays money to the school that it did and will not earn. The appropriate response is to contact OSSE about the overpayment. If the money is not claimed after three years, write it off to revenue.</v>
          </cell>
          <cell r="L91" t="str">
            <v>Liabilities</v>
          </cell>
        </row>
        <row r="92">
          <cell r="D92" t="str">
            <v>2410 · Unearned local revenue</v>
          </cell>
          <cell r="E92" t="str">
            <v>Cash Flow Adjustments</v>
          </cell>
          <cell r="F92" t="str">
            <v>04 Other Operating Activities</v>
          </cell>
          <cell r="G92" t="str">
            <v>Operating Activities</v>
          </cell>
          <cell r="H92" t="str">
            <v>Cash Flow Adjustments</v>
          </cell>
          <cell r="I92" t="str">
            <v>Increase/(Decrease) in Current Liabilities</v>
          </cell>
          <cell r="J92" t="str">
            <v>2410</v>
          </cell>
          <cell r="K92" t="str">
            <v>The amount of local cash the school received before earning it.</v>
          </cell>
          <cell r="L92" t="str">
            <v>Liabilities</v>
          </cell>
        </row>
        <row r="93">
          <cell r="D93" t="str">
            <v>2420 · Unearned state revenue</v>
          </cell>
          <cell r="E93" t="str">
            <v>Cash Flow Adjustments</v>
          </cell>
          <cell r="F93" t="str">
            <v>04 Other Operating Activities</v>
          </cell>
          <cell r="G93" t="str">
            <v>Operating Activities</v>
          </cell>
          <cell r="H93" t="str">
            <v>Cash Flow Adjustments</v>
          </cell>
          <cell r="I93" t="str">
            <v>Increase/(Decrease) in Current Liabilities</v>
          </cell>
          <cell r="J93" t="str">
            <v>2420</v>
          </cell>
          <cell r="K93" t="str">
            <v>The amount of private cash the school received before earning it.</v>
          </cell>
          <cell r="L93" t="str">
            <v>Liabilities</v>
          </cell>
        </row>
        <row r="94">
          <cell r="D94" t="str">
            <v>2430 · Unearned federal revenue</v>
          </cell>
          <cell r="E94" t="str">
            <v>Cash Flow Adjustments</v>
          </cell>
          <cell r="F94" t="str">
            <v>04 Other Operating Activities</v>
          </cell>
          <cell r="G94" t="str">
            <v>Operating Activities</v>
          </cell>
          <cell r="H94" t="str">
            <v>Cash Flow Adjustments</v>
          </cell>
          <cell r="I94" t="str">
            <v>Increase/(Decrease) in Current Liabilities</v>
          </cell>
          <cell r="J94" t="str">
            <v>2430</v>
          </cell>
          <cell r="K94" t="str">
            <v>The amount of federal cash the school received before earning it.</v>
          </cell>
          <cell r="L94" t="str">
            <v>Liabilities</v>
          </cell>
        </row>
        <row r="95">
          <cell r="D95" t="str">
            <v>2440 · Unearned private revenue</v>
          </cell>
          <cell r="E95" t="str">
            <v>Cash Flow Adjustments</v>
          </cell>
          <cell r="F95" t="str">
            <v>04 Other Operating Activities</v>
          </cell>
          <cell r="G95" t="str">
            <v>Operating Activities</v>
          </cell>
          <cell r="H95" t="str">
            <v>Cash Flow Adjustments</v>
          </cell>
          <cell r="I95" t="str">
            <v>Increase/(Decrease) in Current Liabilities</v>
          </cell>
          <cell r="J95" t="str">
            <v>2440</v>
          </cell>
          <cell r="K95" t="str">
            <v>The amount of private cash the school received before earning it—example is a consulting contract to be performed by the school over a year that is prepaid (A charter support group might do this, NSVF or CSGF, for  example)</v>
          </cell>
          <cell r="L95" t="str">
            <v>Liabilities</v>
          </cell>
        </row>
        <row r="96">
          <cell r="D96" t="str">
            <v>2450 · Deposits held</v>
          </cell>
          <cell r="E96" t="str">
            <v>Cash Flow Adjustments</v>
          </cell>
          <cell r="F96" t="str">
            <v>04 Other Operating Activities</v>
          </cell>
          <cell r="G96" t="str">
            <v>Operating Activities</v>
          </cell>
          <cell r="H96" t="str">
            <v>Cash Flow Adjustments</v>
          </cell>
          <cell r="I96" t="str">
            <v>Increase/(Decrease) in Current Liabilities</v>
          </cell>
          <cell r="J96" t="str">
            <v>2450</v>
          </cell>
          <cell r="K96" t="str">
            <v xml:space="preserve">For deposits received by the school – If the school leases or subleases space, they will generally require a deposit. Or, this may be parent deposits, typically for computers. </v>
          </cell>
          <cell r="L96" t="str">
            <v>Liabilities</v>
          </cell>
        </row>
        <row r="98">
          <cell r="D98" t="str">
            <v>2500 · Trustee or employee loan</v>
          </cell>
          <cell r="E98" t="str">
            <v>Cash Flow Adjustments</v>
          </cell>
          <cell r="F98" t="str">
            <v>04 Other Operating Activities</v>
          </cell>
          <cell r="G98" t="str">
            <v>Operating Activities</v>
          </cell>
          <cell r="H98" t="str">
            <v>Cash Flow Adjustments</v>
          </cell>
          <cell r="I98" t="str">
            <v>Increase/(Decrease) in Current Liabilities</v>
          </cell>
          <cell r="J98" t="str">
            <v>2500</v>
          </cell>
          <cell r="K98" t="str">
            <v>Personal loan – rare, but may apply for start up schools.</v>
          </cell>
          <cell r="L98" t="str">
            <v>Liabilities</v>
          </cell>
        </row>
        <row r="99">
          <cell r="D99" t="str">
            <v>2510 · Line of credit</v>
          </cell>
          <cell r="E99" t="str">
            <v>Cash Flow Adjustments</v>
          </cell>
          <cell r="F99" t="str">
            <v>04 Other Operating Activities</v>
          </cell>
          <cell r="G99" t="str">
            <v>Operating Activities</v>
          </cell>
          <cell r="H99" t="str">
            <v>Cash Flow Adjustments</v>
          </cell>
          <cell r="I99" t="str">
            <v>Increase/(Decrease) in Current Liabilities</v>
          </cell>
          <cell r="J99" t="str">
            <v>2510</v>
          </cell>
          <cell r="K99" t="str">
            <v>These are generally revolving – term loans would generally be split between 2600/2610 and 2520 unless the term loan had a maturity of less than a year.</v>
          </cell>
          <cell r="L99" t="str">
            <v>Liabilities</v>
          </cell>
        </row>
        <row r="100">
          <cell r="D100" t="str">
            <v>2520 · Current portion, long term debt</v>
          </cell>
          <cell r="E100" t="str">
            <v>Cash Flow Adjustments</v>
          </cell>
          <cell r="F100" t="str">
            <v>04 Other Operating Activities</v>
          </cell>
          <cell r="G100" t="str">
            <v>Operating Activities</v>
          </cell>
          <cell r="H100" t="str">
            <v>Cash Flow Adjustments</v>
          </cell>
          <cell r="I100" t="str">
            <v>Increase/(Decrease) in Current Liabilities</v>
          </cell>
          <cell r="J100" t="str">
            <v>2520</v>
          </cell>
          <cell r="K100" t="str">
            <v>The portion of long-term debt due in the forward 12 months (‘Current Maturities’).</v>
          </cell>
          <cell r="L100" t="str">
            <v>Liabilities</v>
          </cell>
        </row>
        <row r="101">
          <cell r="D101" t="str">
            <v>2530 · Other short-term liabilities</v>
          </cell>
          <cell r="E101" t="str">
            <v>Cash Flow Adjustments</v>
          </cell>
          <cell r="F101" t="str">
            <v>04 Other Operating Activities</v>
          </cell>
          <cell r="G101" t="str">
            <v>Operating Activities</v>
          </cell>
          <cell r="H101" t="str">
            <v>Cash Flow Adjustments</v>
          </cell>
          <cell r="I101" t="str">
            <v>Increase/(Decrease) in Current Liabilities</v>
          </cell>
          <cell r="J101" t="str">
            <v>2530</v>
          </cell>
          <cell r="L101" t="str">
            <v>Liabilities</v>
          </cell>
        </row>
        <row r="102">
          <cell r="G102" t="str">
            <v/>
          </cell>
          <cell r="I102" t="str">
            <v/>
          </cell>
        </row>
        <row r="103">
          <cell r="D103" t="str">
            <v>2600 · Senior Debt</v>
          </cell>
          <cell r="E103" t="str">
            <v>Cash Flow Adjustments</v>
          </cell>
          <cell r="F103" t="str">
            <v>05 Financing Activities</v>
          </cell>
          <cell r="G103" t="str">
            <v>Financing Activities</v>
          </cell>
          <cell r="H103" t="str">
            <v>Cash Flow Adjustments</v>
          </cell>
          <cell r="I103" t="str">
            <v>Proceeds from loans / Repayment of loans</v>
          </cell>
          <cell r="J103" t="str">
            <v>2600</v>
          </cell>
          <cell r="L103" t="str">
            <v>Liabilities</v>
          </cell>
        </row>
        <row r="104">
          <cell r="D104" t="str">
            <v>2610 · Sub Debt</v>
          </cell>
          <cell r="E104" t="str">
            <v>Cash Flow Adjustments</v>
          </cell>
          <cell r="F104" t="str">
            <v>05 Financing Activities</v>
          </cell>
          <cell r="G104" t="str">
            <v>Financing Activities</v>
          </cell>
          <cell r="H104" t="str">
            <v>Cash Flow Adjustments</v>
          </cell>
          <cell r="I104" t="str">
            <v>Proceeds from loans / Repayment of loans</v>
          </cell>
          <cell r="J104" t="str">
            <v>2610</v>
          </cell>
          <cell r="L104" t="str">
            <v>Liabilities</v>
          </cell>
        </row>
        <row r="105">
          <cell r="D105" t="str">
            <v>2620 · Capital lease lia-facility</v>
          </cell>
          <cell r="E105" t="str">
            <v>Cash Flow Adjustments</v>
          </cell>
          <cell r="F105" t="str">
            <v>05 Financing Activities</v>
          </cell>
          <cell r="G105" t="str">
            <v>Financing Activities</v>
          </cell>
          <cell r="H105" t="str">
            <v>Cash Flow Adjustments</v>
          </cell>
          <cell r="I105" t="str">
            <v>Proceeds from loans / Repayment of loans</v>
          </cell>
          <cell r="J105" t="str">
            <v>2620</v>
          </cell>
          <cell r="K105" t="str">
            <v>Building lease that meets capital lease test</v>
          </cell>
        </row>
        <row r="106">
          <cell r="D106" t="str">
            <v>2630 · Other long term liabilities</v>
          </cell>
          <cell r="E106" t="str">
            <v>Cash Flow Adjustments</v>
          </cell>
          <cell r="F106" t="str">
            <v>05 Financing Activities</v>
          </cell>
          <cell r="G106" t="str">
            <v>Financing Activities</v>
          </cell>
          <cell r="H106" t="str">
            <v>Cash Flow Adjustments</v>
          </cell>
          <cell r="I106" t="str">
            <v>Proceeds from loans / Repayment of loans</v>
          </cell>
          <cell r="J106" t="str">
            <v>2630</v>
          </cell>
          <cell r="K106" t="str">
            <v>Interest rate swap liability, or other similar financial obligation</v>
          </cell>
          <cell r="L106" t="str">
            <v>Liabilities</v>
          </cell>
        </row>
        <row r="107">
          <cell r="D107" t="str">
            <v>2650 · Capital lease lia-oper. asset</v>
          </cell>
          <cell r="E107" t="str">
            <v>Cash Flow Adjustments</v>
          </cell>
          <cell r="F107" t="str">
            <v>05 Financing Activities</v>
          </cell>
          <cell r="G107" t="str">
            <v>Financing Activities</v>
          </cell>
          <cell r="H107" t="str">
            <v>Cash Flow Adjustments</v>
          </cell>
          <cell r="I107" t="str">
            <v>Proceeds from loans / Repayment of loans</v>
          </cell>
          <cell r="J107" t="str">
            <v>2650</v>
          </cell>
          <cell r="L107" t="str">
            <v>Liabilities</v>
          </cell>
        </row>
        <row r="108">
          <cell r="D108" t="str">
            <v>2680 · Accrued rent liability LT</v>
          </cell>
          <cell r="E108" t="str">
            <v>Cash Flow Adjustments</v>
          </cell>
          <cell r="F108" t="str">
            <v>05 Financing Activities</v>
          </cell>
          <cell r="G108" t="str">
            <v>Financing Activities</v>
          </cell>
          <cell r="H108" t="str">
            <v>Cash Flow Adjustments</v>
          </cell>
          <cell r="I108" t="str">
            <v>Proceeds from loans / Repayment of loans</v>
          </cell>
          <cell r="J108" t="str">
            <v>2680</v>
          </cell>
          <cell r="L108" t="str">
            <v>Liabilities</v>
          </cell>
        </row>
        <row r="109">
          <cell r="D109" t="str">
            <v>2690 · Deferred gain on transaction</v>
          </cell>
          <cell r="E109" t="str">
            <v>Cash Flow Adjustments</v>
          </cell>
          <cell r="F109" t="str">
            <v>05 Financing Activities</v>
          </cell>
          <cell r="G109" t="str">
            <v>Financing Activities</v>
          </cell>
          <cell r="H109" t="str">
            <v>Cash Flow Adjustments</v>
          </cell>
          <cell r="I109" t="str">
            <v>Proceeds from loans / Repayment of loans</v>
          </cell>
          <cell r="J109" t="str">
            <v>2690</v>
          </cell>
          <cell r="L109" t="str">
            <v>Liabilities</v>
          </cell>
        </row>
        <row r="111">
          <cell r="D111" t="str">
            <v>2700 · Senior debt cost</v>
          </cell>
          <cell r="E111" t="str">
            <v>Cash Flow Adjustments</v>
          </cell>
          <cell r="F111" t="str">
            <v>05 Financing Activities</v>
          </cell>
          <cell r="G111" t="str">
            <v>Financing Activities</v>
          </cell>
          <cell r="H111" t="str">
            <v>Cash Flow Adjustments</v>
          </cell>
          <cell r="I111" t="str">
            <v>Proceeds from loans / Repayment of loans</v>
          </cell>
          <cell r="J111" t="str">
            <v>2700</v>
          </cell>
          <cell r="K111" t="str">
            <v xml:space="preserve">Amortization of capitalized costs associated with closing senior financing such as loan origination fees, legal fees, financial consultant fees, and any other [closing] costs that would otherwise not be incurred if the transaction were all cash (for example, do not capitalize owners' title insurance). </v>
          </cell>
          <cell r="L111" t="str">
            <v>Liabilities</v>
          </cell>
        </row>
        <row r="112">
          <cell r="D112" t="str">
            <v>2710 · Sub debt cost</v>
          </cell>
          <cell r="E112" t="str">
            <v>Cash Flow Adjustments</v>
          </cell>
          <cell r="F112" t="str">
            <v>05 Financing Activities</v>
          </cell>
          <cell r="G112" t="str">
            <v>Financing Activities</v>
          </cell>
          <cell r="H112" t="str">
            <v>Cash Flow Adjustments</v>
          </cell>
          <cell r="I112" t="str">
            <v>Proceeds from loans / Repayment of loans</v>
          </cell>
          <cell r="J112" t="str">
            <v>2710</v>
          </cell>
          <cell r="K112" t="str">
            <v xml:space="preserve">Amortization of capitalized costs associated with closing subordinate financing such as loan origination fees, legal fees, financial consultant fees, and any other [closing] costs that would otherwise not be incurred if the transaction were all cash (for example, do not capitalize owners' title insurance). </v>
          </cell>
          <cell r="L112" t="str">
            <v>Liabilities</v>
          </cell>
        </row>
        <row r="113">
          <cell r="D113" t="str">
            <v>2800 · Accum Am of Senior debt cost</v>
          </cell>
          <cell r="E113" t="str">
            <v>Cash Flow Adjustments</v>
          </cell>
          <cell r="F113" t="str">
            <v>05 Financing Activities</v>
          </cell>
          <cell r="G113" t="str">
            <v>Financing Activities</v>
          </cell>
          <cell r="H113" t="str">
            <v>Cash Flow Adjustments</v>
          </cell>
          <cell r="I113" t="str">
            <v>Proceeds from loans / Repayment of loans</v>
          </cell>
          <cell r="J113" t="str">
            <v>2800</v>
          </cell>
          <cell r="L113" t="str">
            <v>Liabilities</v>
          </cell>
        </row>
        <row r="114">
          <cell r="D114" t="str">
            <v>2810 · Accum Am of subdebt cost</v>
          </cell>
          <cell r="E114" t="str">
            <v>Cash Flow Adjustments</v>
          </cell>
          <cell r="F114" t="str">
            <v>05 Financing Activities</v>
          </cell>
          <cell r="G114" t="str">
            <v>Financing Activities</v>
          </cell>
          <cell r="H114" t="str">
            <v>Cash Flow Adjustments</v>
          </cell>
          <cell r="I114" t="str">
            <v>Proceeds from loans / Repayment of loans</v>
          </cell>
          <cell r="J114" t="str">
            <v>2810</v>
          </cell>
          <cell r="L114" t="str">
            <v>Liabilities</v>
          </cell>
        </row>
        <row r="115">
          <cell r="D115" t="str">
            <v>2900 · Suspense</v>
          </cell>
          <cell r="E115" t="str">
            <v>Cash Flow Adjustments</v>
          </cell>
          <cell r="F115" t="str">
            <v>07 Suspense</v>
          </cell>
          <cell r="G115" t="str">
            <v>Operating Activities</v>
          </cell>
          <cell r="H115" t="str">
            <v>Cash Flow Adjustments</v>
          </cell>
          <cell r="I115" t="str">
            <v>Increase/(Decrease) in Current Liabilities</v>
          </cell>
          <cell r="J115" t="str">
            <v>2900</v>
          </cell>
          <cell r="K115" t="str">
            <v xml:space="preserve">This is a holding for unrecognized items. Ex: A deposit from OSSE needs to be added to the system to complete a bank reconciliation, but it is important to indicate that the true source is not yet known. At monthly closing, this account should be zero. </v>
          </cell>
          <cell r="L115" t="str">
            <v>Liabilities</v>
          </cell>
        </row>
        <row r="118">
          <cell r="D118" t="str">
            <v>3010 · Unrestricted net asset</v>
          </cell>
          <cell r="J118" t="str">
            <v>3010</v>
          </cell>
          <cell r="L118" t="str">
            <v>Equity</v>
          </cell>
        </row>
        <row r="119">
          <cell r="D119" t="str">
            <v>3020 · Board-designated</v>
          </cell>
          <cell r="J119" t="str">
            <v>3020</v>
          </cell>
          <cell r="L119" t="str">
            <v>Equity</v>
          </cell>
        </row>
        <row r="121">
          <cell r="D121" t="str">
            <v>3100 · Use restricted</v>
          </cell>
          <cell r="J121" t="str">
            <v>3100</v>
          </cell>
          <cell r="L121" t="str">
            <v>Equity</v>
          </cell>
        </row>
        <row r="122">
          <cell r="D122" t="str">
            <v>3110 · Time restricted</v>
          </cell>
          <cell r="J122" t="str">
            <v>3110</v>
          </cell>
          <cell r="L122" t="str">
            <v>Equity</v>
          </cell>
        </row>
        <row r="123">
          <cell r="D123" t="str">
            <v>3120 · Asset restricted</v>
          </cell>
          <cell r="J123" t="str">
            <v>3120</v>
          </cell>
          <cell r="L123" t="str">
            <v>Equity</v>
          </cell>
        </row>
        <row r="125">
          <cell r="D125" t="str">
            <v>3200 · Permanently restricted</v>
          </cell>
          <cell r="J125" t="str">
            <v>3200</v>
          </cell>
          <cell r="L125" t="str">
            <v>Equity</v>
          </cell>
        </row>
        <row r="126">
          <cell r="D126" t="str">
            <v>3900 · Retained Earnings</v>
          </cell>
          <cell r="J126" t="str">
            <v>3900</v>
          </cell>
          <cell r="L126" t="str">
            <v>Equity</v>
          </cell>
        </row>
        <row r="129">
          <cell r="D129" t="str">
            <v>4000 · Per-pupil alloc</v>
          </cell>
          <cell r="E129" t="str">
            <v>Revenue</v>
          </cell>
          <cell r="F129" t="str">
            <v>01 State and Local Revenue</v>
          </cell>
          <cell r="G129" t="str">
            <v>400 · Per-Pupil Operating Revenue</v>
          </cell>
          <cell r="H129" t="str">
            <v>Revenue</v>
          </cell>
          <cell r="I129" t="str">
            <v>Per Pupil Charter Payments</v>
          </cell>
          <cell r="J129" t="str">
            <v>4000</v>
          </cell>
          <cell r="K129" t="str">
            <v xml:space="preserve">DC funding for grade-level </v>
          </cell>
        </row>
        <row r="130">
          <cell r="D130" t="str">
            <v>4010 · Per-pupil SpEd alloc</v>
          </cell>
          <cell r="E130" t="str">
            <v>Revenue</v>
          </cell>
          <cell r="F130" t="str">
            <v>01 State and Local Revenue</v>
          </cell>
          <cell r="G130" t="str">
            <v>400 · Per-Pupil Operating Revenue</v>
          </cell>
          <cell r="H130" t="str">
            <v>Revenue</v>
          </cell>
          <cell r="I130" t="str">
            <v>Per Pupil Charter Payments</v>
          </cell>
          <cell r="J130" t="str">
            <v>4010</v>
          </cell>
          <cell r="K130" t="str">
            <v xml:space="preserve">DC funding for SpEd Levels 1-4, plus Blackman Jones and Attorney Fees </v>
          </cell>
        </row>
        <row r="131">
          <cell r="D131" t="str">
            <v>4011 · Per-pupil SpEd ESY</v>
          </cell>
          <cell r="E131" t="str">
            <v>Revenue</v>
          </cell>
          <cell r="F131" t="str">
            <v>01 State and Local Revenue</v>
          </cell>
          <cell r="G131" t="str">
            <v>400 · Per-Pupil Operating Revenue</v>
          </cell>
          <cell r="H131" t="str">
            <v>Revenue</v>
          </cell>
          <cell r="I131" t="str">
            <v>Per Pupil Charter Payments</v>
          </cell>
          <cell r="J131" t="str">
            <v>4011</v>
          </cell>
          <cell r="K131" t="str">
            <v>DC funding for SpEd during summer, Extended School Year</v>
          </cell>
        </row>
        <row r="132">
          <cell r="D132" t="str">
            <v>4020 · Per-pupil LEP/NEP alloc</v>
          </cell>
          <cell r="E132" t="str">
            <v>Revenue</v>
          </cell>
          <cell r="F132" t="str">
            <v>01 State and Local Revenue</v>
          </cell>
          <cell r="G132" t="str">
            <v>400 · Per-Pupil Operating Revenue</v>
          </cell>
          <cell r="H132" t="str">
            <v>Revenue</v>
          </cell>
          <cell r="I132" t="str">
            <v>Per Pupil Charter Payments</v>
          </cell>
          <cell r="J132" t="str">
            <v>4020</v>
          </cell>
          <cell r="K132" t="str">
            <v xml:space="preserve">DC Funding for Limited/No English Proficiency (aka ELL) </v>
          </cell>
        </row>
        <row r="133">
          <cell r="D133" t="str">
            <v>4030 · Per-pupil summer alloc</v>
          </cell>
          <cell r="E133" t="str">
            <v>Revenue</v>
          </cell>
          <cell r="F133" t="str">
            <v>01 State and Local Revenue</v>
          </cell>
          <cell r="G133" t="str">
            <v>400 · Per-Pupil Operating Revenue</v>
          </cell>
          <cell r="H133" t="str">
            <v>Revenue</v>
          </cell>
          <cell r="I133" t="str">
            <v>Per Pupil Charter Payments</v>
          </cell>
          <cell r="J133" t="str">
            <v>4030</v>
          </cell>
          <cell r="K133" t="str">
            <v>Discontinued DC funding for summer school</v>
          </cell>
        </row>
        <row r="134">
          <cell r="D134" t="str">
            <v>4040 · Per-pupil At Risk</v>
          </cell>
          <cell r="E134" t="str">
            <v>Revenue</v>
          </cell>
          <cell r="F134" t="str">
            <v>01 State and Local Revenue</v>
          </cell>
          <cell r="G134" t="str">
            <v>400 · Per-Pupil Operating Revenue</v>
          </cell>
          <cell r="H134" t="str">
            <v>Revenue</v>
          </cell>
          <cell r="I134" t="str">
            <v>Per Pupil Charter Payments</v>
          </cell>
          <cell r="J134" t="str">
            <v>4040</v>
          </cell>
          <cell r="K134" t="str">
            <v>DC funding for At Risk, began in SY14-15</v>
          </cell>
        </row>
        <row r="135">
          <cell r="D135" t="str">
            <v>4050 · Per-pupil adjustment</v>
          </cell>
          <cell r="E135" t="str">
            <v>Revenue</v>
          </cell>
          <cell r="F135" t="str">
            <v>01 State and Local Revenue</v>
          </cell>
          <cell r="G135" t="str">
            <v>400 · Per-Pupil Operating Revenue</v>
          </cell>
          <cell r="H135" t="str">
            <v>Revenue</v>
          </cell>
          <cell r="I135" t="str">
            <v>Per Pupil Charter Payments</v>
          </cell>
          <cell r="J135" t="str">
            <v>4050</v>
          </cell>
          <cell r="K135" t="str">
            <v>Adjustments to previous years’ supplemental funding. Using this account instead of SpEd or LEP/NEP account allows those accounts to be reconciled more easily</v>
          </cell>
        </row>
        <row r="136">
          <cell r="D136" t="str">
            <v>4090 · Per-pupil shortfall contingency</v>
          </cell>
          <cell r="E136" t="str">
            <v>Revenue</v>
          </cell>
          <cell r="F136" t="str">
            <v>01 State and Local Revenue</v>
          </cell>
          <cell r="G136" t="str">
            <v>400 · Per-Pupil Operating Revenue</v>
          </cell>
          <cell r="H136" t="str">
            <v>Revenue</v>
          </cell>
          <cell r="I136" t="str">
            <v>Per Pupil Charter Payments</v>
          </cell>
          <cell r="J136" t="str">
            <v>4090</v>
          </cell>
          <cell r="K136" t="str">
            <v>A discount on funding to help schools identify potential shortfall</v>
          </cell>
        </row>
        <row r="138">
          <cell r="D138" t="str">
            <v>4100 · Per-pupil facility alloc</v>
          </cell>
          <cell r="E138" t="str">
            <v>Revenue</v>
          </cell>
          <cell r="F138" t="str">
            <v>01 State and Local Revenue</v>
          </cell>
          <cell r="G138" t="str">
            <v>410 · Per-Pupil Facility Revenue</v>
          </cell>
          <cell r="H138" t="str">
            <v>Revenue</v>
          </cell>
          <cell r="I138" t="str">
            <v>Per Pupil Facilities Allowance</v>
          </cell>
          <cell r="J138" t="str">
            <v>4100</v>
          </cell>
          <cell r="K138" t="str">
            <v>DC funding for facilities</v>
          </cell>
        </row>
        <row r="140">
          <cell r="D140" t="str">
            <v>4200 · Local grants</v>
          </cell>
          <cell r="E140" t="str">
            <v>Revenue</v>
          </cell>
          <cell r="F140" t="str">
            <v>01 State and Local Revenue</v>
          </cell>
          <cell r="G140" t="str">
            <v>420 · Other Local Revenue</v>
          </cell>
          <cell r="H140" t="str">
            <v>Revenue</v>
          </cell>
          <cell r="I140" t="str">
            <v>Other Government Funding/Grants</v>
          </cell>
          <cell r="J140" t="str">
            <v>4200</v>
          </cell>
          <cell r="K140" t="str">
            <v>Local grants. Ex: DC Pay, OSSE Garden, OSSE Tech (Note: Ensure no federal source)</v>
          </cell>
        </row>
        <row r="141">
          <cell r="D141" t="str">
            <v>4210 · Local programs</v>
          </cell>
          <cell r="E141" t="str">
            <v>Revenue</v>
          </cell>
          <cell r="F141" t="str">
            <v>01 State and Local Revenue</v>
          </cell>
          <cell r="G141" t="str">
            <v>420 · Other Local Revenue</v>
          </cell>
          <cell r="H141" t="str">
            <v>Revenue</v>
          </cell>
          <cell r="I141" t="str">
            <v>Other Government Funding/Grants</v>
          </cell>
          <cell r="J141" t="str">
            <v>4210</v>
          </cell>
          <cell r="K141" t="str">
            <v>Local programs. Ex: Healthy Schools Act, NSLP State Revenue Match</v>
          </cell>
        </row>
        <row r="142">
          <cell r="D142" t="str">
            <v>4211 · DC Facilities Funding</v>
          </cell>
          <cell r="E142" t="str">
            <v>Revenue</v>
          </cell>
          <cell r="F142" t="str">
            <v>01 State and Local Revenue</v>
          </cell>
          <cell r="G142" t="str">
            <v>420 · Other Local Revenue</v>
          </cell>
          <cell r="H142" t="str">
            <v>Revenue</v>
          </cell>
          <cell r="I142" t="str">
            <v>Other Government Funding/Grants</v>
          </cell>
          <cell r="J142">
            <v>4211</v>
          </cell>
          <cell r="K142" t="str">
            <v>Custom Account</v>
          </cell>
        </row>
        <row r="146">
          <cell r="D146" t="str">
            <v>5000 · NCLB Title 1</v>
          </cell>
          <cell r="E146" t="str">
            <v>Revenue</v>
          </cell>
          <cell r="F146" t="str">
            <v>02 Federal Revenue</v>
          </cell>
          <cell r="G146" t="str">
            <v>500 · Federal Grants</v>
          </cell>
          <cell r="H146" t="str">
            <v>Revenue</v>
          </cell>
          <cell r="I146" t="str">
            <v>Federal Entitlements</v>
          </cell>
          <cell r="J146" t="str">
            <v>5000</v>
          </cell>
          <cell r="K146" t="str">
            <v>Federal funding for disadvantaged (Amount driven by FRL % of K-12)</v>
          </cell>
        </row>
        <row r="147">
          <cell r="D147" t="str">
            <v>5001 · NCLB Title 2</v>
          </cell>
          <cell r="E147" t="str">
            <v>Revenue</v>
          </cell>
          <cell r="F147" t="str">
            <v>02 Federal Revenue</v>
          </cell>
          <cell r="G147" t="str">
            <v>500 · Federal Grants</v>
          </cell>
          <cell r="H147" t="str">
            <v>Revenue</v>
          </cell>
          <cell r="I147" t="str">
            <v>Federal Entitlements</v>
          </cell>
          <cell r="J147" t="str">
            <v>5001</v>
          </cell>
          <cell r="K147" t="str">
            <v>Federal funding for high quality teachers, principals (Amount driven by # K-12 Students)</v>
          </cell>
        </row>
        <row r="148">
          <cell r="D148" t="str">
            <v>5002 · NCLB Title 3</v>
          </cell>
          <cell r="E148" t="str">
            <v>Revenue</v>
          </cell>
          <cell r="F148" t="str">
            <v>02 Federal Revenue</v>
          </cell>
          <cell r="G148" t="str">
            <v>500 · Federal Grants</v>
          </cell>
          <cell r="H148" t="str">
            <v>Revenue</v>
          </cell>
          <cell r="I148" t="str">
            <v>Federal Entitlements</v>
          </cell>
          <cell r="J148" t="str">
            <v>5002</v>
          </cell>
          <cell r="K148" t="str">
            <v>Federal funding for LEP. (Minimum of $10,000, unless part of consortium; driven by # LEP students 3-21 yrs old)</v>
          </cell>
        </row>
        <row r="149">
          <cell r="D149" t="str">
            <v>5003 · IDEA 611</v>
          </cell>
          <cell r="E149" t="str">
            <v>Revenue</v>
          </cell>
          <cell r="F149" t="str">
            <v>02 Federal Revenue</v>
          </cell>
          <cell r="G149" t="str">
            <v>500 · Federal Grants</v>
          </cell>
          <cell r="H149" t="str">
            <v>Revenue</v>
          </cell>
          <cell r="I149" t="str">
            <v>Federal Entitlements</v>
          </cell>
          <cell r="J149" t="str">
            <v>5003</v>
          </cell>
          <cell r="K149" t="str">
            <v>Federal funding for SpEd, ages 3-21</v>
          </cell>
        </row>
        <row r="150">
          <cell r="D150" t="str">
            <v>5004 · IDEA 619</v>
          </cell>
          <cell r="E150" t="str">
            <v>Revenue</v>
          </cell>
          <cell r="F150" t="str">
            <v>02 Federal Revenue</v>
          </cell>
          <cell r="G150" t="str">
            <v>500 · Federal Grants</v>
          </cell>
          <cell r="H150" t="str">
            <v>Revenue</v>
          </cell>
          <cell r="I150" t="str">
            <v>Federal Entitlements</v>
          </cell>
          <cell r="J150" t="str">
            <v>5004</v>
          </cell>
          <cell r="K150" t="str">
            <v>Federal funding for SpEd, ages 3-5</v>
          </cell>
        </row>
        <row r="151">
          <cell r="D151" t="str">
            <v>5010 · Title Vb grants</v>
          </cell>
          <cell r="E151" t="str">
            <v>Revenue</v>
          </cell>
          <cell r="F151" t="str">
            <v>02 Federal Revenue</v>
          </cell>
          <cell r="G151" t="str">
            <v>500 · Federal Grants</v>
          </cell>
          <cell r="H151" t="str">
            <v>Revenue</v>
          </cell>
          <cell r="I151" t="str">
            <v>Federal Entitlements</v>
          </cell>
          <cell r="J151" t="str">
            <v>5010</v>
          </cell>
          <cell r="K151" t="str">
            <v>Federal funding for startup charter schools</v>
          </cell>
        </row>
        <row r="152">
          <cell r="D152" t="str">
            <v>5030 · Competitive federal grants</v>
          </cell>
          <cell r="E152" t="str">
            <v>Revenue</v>
          </cell>
          <cell r="F152" t="str">
            <v>02 Federal Revenue</v>
          </cell>
          <cell r="G152" t="str">
            <v>500 · Federal Grants</v>
          </cell>
          <cell r="H152" t="str">
            <v>Revenue</v>
          </cell>
          <cell r="I152" t="str">
            <v>Other Government Funding/Grants</v>
          </cell>
          <cell r="J152" t="str">
            <v>5030</v>
          </cell>
          <cell r="K152" t="str">
            <v>Federal funding for other grants (typically comes from OSSE). Ex: SOAR, PLaCES, RTTT</v>
          </cell>
        </row>
        <row r="153">
          <cell r="D153" t="str">
            <v>5036 · Race to the Top</v>
          </cell>
          <cell r="E153" t="str">
            <v>Revenue</v>
          </cell>
          <cell r="F153" t="str">
            <v>02 Federal Revenue</v>
          </cell>
          <cell r="G153" t="str">
            <v>500 · Federal Grants</v>
          </cell>
          <cell r="H153" t="str">
            <v>Revenue</v>
          </cell>
          <cell r="I153" t="str">
            <v>Other Government Funding/Grants</v>
          </cell>
          <cell r="J153">
            <v>5036</v>
          </cell>
          <cell r="K153" t="str">
            <v>Custom Account</v>
          </cell>
        </row>
        <row r="154">
          <cell r="D154" t="str">
            <v>5035 · SOAR</v>
          </cell>
          <cell r="E154" t="str">
            <v>Revenue</v>
          </cell>
          <cell r="F154" t="str">
            <v>02 Federal Revenue</v>
          </cell>
          <cell r="G154" t="str">
            <v>500 · Federal Grants</v>
          </cell>
          <cell r="H154" t="str">
            <v>Revenue</v>
          </cell>
          <cell r="I154" t="str">
            <v>Other Government Funding/Grants</v>
          </cell>
          <cell r="J154">
            <v>5035</v>
          </cell>
          <cell r="K154" t="str">
            <v>Custom Account</v>
          </cell>
        </row>
        <row r="155">
          <cell r="D155" t="str">
            <v>5100 · National school lunch prog</v>
          </cell>
          <cell r="E155" t="str">
            <v>Revenue</v>
          </cell>
          <cell r="F155" t="str">
            <v>02 Federal Revenue</v>
          </cell>
          <cell r="G155" t="str">
            <v>510 · Federal Programs</v>
          </cell>
          <cell r="H155" t="str">
            <v>Revenue</v>
          </cell>
          <cell r="I155" t="str">
            <v>Other Government Funding/Grants</v>
          </cell>
          <cell r="J155" t="str">
            <v>5100</v>
          </cell>
          <cell r="K155" t="str">
            <v xml:space="preserve">Federal program to subsidize breakfast, lunch, &amp; snack. Monthly claim. </v>
          </cell>
        </row>
        <row r="157">
          <cell r="D157" t="str">
            <v>5103 · Donated Federal Commodities</v>
          </cell>
          <cell r="E157" t="str">
            <v>Revenue</v>
          </cell>
          <cell r="F157" t="str">
            <v>02 Federal Revenue</v>
          </cell>
          <cell r="G157" t="str">
            <v>510 · Federal Programs</v>
          </cell>
          <cell r="H157" t="str">
            <v>Revenue</v>
          </cell>
          <cell r="I157" t="str">
            <v>Other Government Funding/Grants</v>
          </cell>
          <cell r="J157" t="str">
            <v>5103</v>
          </cell>
          <cell r="K157" t="str">
            <v>Federal program to recognize donated commodities from government. This appears quietly on food services bills, especially from Revolutions Foods.</v>
          </cell>
        </row>
        <row r="158">
          <cell r="D158" t="str">
            <v>5104 · Fresh fruit &amp; vegetables prog</v>
          </cell>
          <cell r="E158" t="str">
            <v>Revenue</v>
          </cell>
          <cell r="F158" t="str">
            <v>02 Federal Revenue</v>
          </cell>
          <cell r="G158" t="str">
            <v>510 · Federal Programs</v>
          </cell>
          <cell r="H158" t="str">
            <v>Revenue</v>
          </cell>
          <cell r="I158" t="str">
            <v>Other Government Funding/Grants</v>
          </cell>
          <cell r="J158" t="str">
            <v>5104</v>
          </cell>
          <cell r="K158" t="str">
            <v>Federal program from USDA. Monthly claim.</v>
          </cell>
        </row>
        <row r="159">
          <cell r="D159" t="str">
            <v>5105 · Child &amp; Adult Care Food Program</v>
          </cell>
          <cell r="E159" t="str">
            <v>Revenue</v>
          </cell>
          <cell r="F159" t="str">
            <v>02 Federal Revenue</v>
          </cell>
          <cell r="G159" t="str">
            <v>510 · Federal Programs</v>
          </cell>
          <cell r="H159" t="str">
            <v>Revenue</v>
          </cell>
          <cell r="I159" t="str">
            <v>Other Government Funding/Grants</v>
          </cell>
          <cell r="J159" t="str">
            <v>5105</v>
          </cell>
          <cell r="K159" t="str">
            <v>Federal program from USDA. Monthly claim.</v>
          </cell>
        </row>
        <row r="160">
          <cell r="D160" t="str">
            <v>5110 · E-rate program</v>
          </cell>
          <cell r="E160" t="str">
            <v>Revenue</v>
          </cell>
          <cell r="F160" t="str">
            <v>02 Federal Revenue</v>
          </cell>
          <cell r="G160" t="str">
            <v>510 · Federal Programs</v>
          </cell>
          <cell r="H160" t="str">
            <v>Revenue</v>
          </cell>
          <cell r="I160" t="str">
            <v>Other Government Funding/Grants</v>
          </cell>
          <cell r="J160" t="str">
            <v>5110</v>
          </cell>
          <cell r="K160" t="str">
            <v>Federal program to subsidize technology. Revenue appears as a reimbursement check from vendor or as a discount on vendor bill. The full amount of the expense should be recognized as 9120, with the discount recorded as revenue in this account.)</v>
          </cell>
        </row>
        <row r="161">
          <cell r="D161" t="str">
            <v>5120 · Medicaid program</v>
          </cell>
          <cell r="E161" t="str">
            <v>Revenue</v>
          </cell>
          <cell r="F161" t="str">
            <v>02 Federal Revenue</v>
          </cell>
          <cell r="G161" t="str">
            <v>510 · Federal Programs</v>
          </cell>
          <cell r="H161" t="str">
            <v>Revenue</v>
          </cell>
          <cell r="I161" t="str">
            <v>Other Government Funding/Grants</v>
          </cell>
          <cell r="J161" t="str">
            <v>5120</v>
          </cell>
          <cell r="K161" t="str">
            <v>Federal program to reimburse for SpEd services provided to low-income students.</v>
          </cell>
        </row>
        <row r="162">
          <cell r="D162" t="str">
            <v>5130 · Child care subsidy program</v>
          </cell>
          <cell r="E162" t="str">
            <v>Revenue</v>
          </cell>
          <cell r="F162" t="str">
            <v>02 Federal Revenue</v>
          </cell>
          <cell r="G162" t="str">
            <v>500 · Federal Grants</v>
          </cell>
          <cell r="H162" t="str">
            <v>Revenue</v>
          </cell>
          <cell r="I162" t="str">
            <v>Other Government Funding/Grants</v>
          </cell>
          <cell r="J162" t="str">
            <v>5130</v>
          </cell>
          <cell r="K162" t="str">
            <v>Federal program from HHS to subsidize after care. Very challenging to acquire. Monthly claim.</v>
          </cell>
        </row>
        <row r="165">
          <cell r="D165" t="str">
            <v>6000 · Individual grants</v>
          </cell>
          <cell r="E165" t="str">
            <v>Revenue</v>
          </cell>
          <cell r="F165" t="str">
            <v>03 Private Grants and Donations</v>
          </cell>
          <cell r="G165" t="str">
            <v>600 · Private Grants</v>
          </cell>
          <cell r="H165" t="str">
            <v>Revenue</v>
          </cell>
          <cell r="I165" t="str">
            <v>Private Grants and Donations</v>
          </cell>
          <cell r="J165" t="str">
            <v>6000</v>
          </cell>
          <cell r="K165" t="str">
            <v>Grants from individuals. Record as of date of letter, subject to contingencies. Grants typically have a use or time restriction on them (versus a contribution).</v>
          </cell>
        </row>
        <row r="166">
          <cell r="D166" t="str">
            <v>6010 · Corporate/business grants</v>
          </cell>
          <cell r="E166" t="str">
            <v>Revenue</v>
          </cell>
          <cell r="F166" t="str">
            <v>03 Private Grants and Donations</v>
          </cell>
          <cell r="G166" t="str">
            <v>600 · Private Grants</v>
          </cell>
          <cell r="H166" t="str">
            <v>Revenue</v>
          </cell>
          <cell r="I166" t="str">
            <v>Private Grants and Donations</v>
          </cell>
          <cell r="J166" t="str">
            <v>6010</v>
          </cell>
          <cell r="K166" t="str">
            <v>Grants from a business. Record as of date of letter, subject to contingencies</v>
          </cell>
        </row>
        <row r="167">
          <cell r="D167" t="str">
            <v>6020 · Foundation grants</v>
          </cell>
          <cell r="E167" t="str">
            <v>Revenue</v>
          </cell>
          <cell r="F167" t="str">
            <v>03 Private Grants and Donations</v>
          </cell>
          <cell r="G167" t="str">
            <v>600 · Private Grants</v>
          </cell>
          <cell r="H167" t="str">
            <v>Revenue</v>
          </cell>
          <cell r="I167" t="str">
            <v>Private Grants and Donations</v>
          </cell>
          <cell r="J167" t="str">
            <v>6020</v>
          </cell>
          <cell r="K167" t="str">
            <v>Grants from foundations. Record as of date of letter, subject to contingencies</v>
          </cell>
        </row>
        <row r="168">
          <cell r="D168" t="str">
            <v>6050 · Capital grants</v>
          </cell>
          <cell r="E168" t="str">
            <v>Revenue</v>
          </cell>
          <cell r="F168" t="str">
            <v>03 Private Grants and Donations</v>
          </cell>
          <cell r="G168" t="str">
            <v>600 · Private Grants</v>
          </cell>
          <cell r="H168" t="str">
            <v>Revenue</v>
          </cell>
          <cell r="I168" t="str">
            <v>Private Grants and Donations</v>
          </cell>
          <cell r="J168" t="str">
            <v>6050</v>
          </cell>
          <cell r="K168" t="str">
            <v>Grants from foundations specified for a building project.</v>
          </cell>
        </row>
        <row r="170">
          <cell r="D170" t="str">
            <v>6200 · Individual contributions</v>
          </cell>
          <cell r="E170" t="str">
            <v>Revenue</v>
          </cell>
          <cell r="F170" t="str">
            <v>03 Private Grants and Donations</v>
          </cell>
          <cell r="G170" t="str">
            <v>620 · Private Contributions</v>
          </cell>
          <cell r="H170" t="str">
            <v>Revenue</v>
          </cell>
          <cell r="I170" t="str">
            <v>Private Grants and Donations</v>
          </cell>
          <cell r="J170" t="str">
            <v>6200</v>
          </cell>
          <cell r="K170" t="str">
            <v>Contributions from individuals. Record as of pledge date. Contributions typically have no use or time restrictions on them.</v>
          </cell>
        </row>
        <row r="171">
          <cell r="D171" t="str">
            <v>6250 · Capital campaign contributions</v>
          </cell>
          <cell r="E171" t="str">
            <v>Revenue</v>
          </cell>
          <cell r="F171" t="str">
            <v>03 Private Grants and Donations</v>
          </cell>
          <cell r="G171" t="str">
            <v>620 · Private Contributions</v>
          </cell>
          <cell r="H171" t="str">
            <v>Revenue</v>
          </cell>
          <cell r="I171" t="str">
            <v>Private Grants and Donations</v>
          </cell>
          <cell r="J171">
            <v>6250</v>
          </cell>
          <cell r="K171" t="str">
            <v>Custom Account</v>
          </cell>
        </row>
        <row r="172">
          <cell r="D172" t="str">
            <v>6210 · Corporate contributions</v>
          </cell>
          <cell r="E172" t="str">
            <v>Revenue</v>
          </cell>
          <cell r="F172" t="str">
            <v>03 Private Grants and Donations</v>
          </cell>
          <cell r="G172" t="str">
            <v>620 · Private Contributions</v>
          </cell>
          <cell r="H172" t="str">
            <v>Revenue</v>
          </cell>
          <cell r="I172" t="str">
            <v>Private Grants and Donations</v>
          </cell>
          <cell r="J172" t="str">
            <v>6210</v>
          </cell>
          <cell r="K172" t="str">
            <v>Contributions from businesses. Record as of pledge dated.</v>
          </cell>
        </row>
        <row r="173">
          <cell r="D173" t="str">
            <v>6220 · Foundation contributions</v>
          </cell>
          <cell r="E173" t="str">
            <v>Revenue</v>
          </cell>
          <cell r="F173" t="str">
            <v>03 Private Grants and Donations</v>
          </cell>
          <cell r="G173" t="str">
            <v>620 · Private Contributions</v>
          </cell>
          <cell r="H173" t="str">
            <v>Revenue</v>
          </cell>
          <cell r="I173" t="str">
            <v>Private Grants and Donations</v>
          </cell>
          <cell r="J173" t="str">
            <v>6220</v>
          </cell>
          <cell r="K173" t="str">
            <v>Contributions from foundations. Record as of pledge date.</v>
          </cell>
        </row>
        <row r="174">
          <cell r="D174" t="str">
            <v>6230 · Special event contributions</v>
          </cell>
          <cell r="E174" t="str">
            <v>Revenue</v>
          </cell>
          <cell r="F174" t="str">
            <v>03 Private Grants and Donations</v>
          </cell>
          <cell r="G174" t="str">
            <v>620 · Private Contributions</v>
          </cell>
          <cell r="H174" t="str">
            <v>Revenue</v>
          </cell>
          <cell r="I174" t="str">
            <v>Private Grants and Donations</v>
          </cell>
          <cell r="J174" t="str">
            <v>6230</v>
          </cell>
          <cell r="K174" t="str">
            <v>Contributions for special events. Frequently, the school will want to track sponsors, auctions, &amp; tickets separately. This is done with a job Ex: SY14-15:Gala:Tickets</v>
          </cell>
        </row>
        <row r="175">
          <cell r="D175" t="str">
            <v>6300 · Before care after care fees</v>
          </cell>
          <cell r="E175" t="str">
            <v>Revenue</v>
          </cell>
          <cell r="F175" t="str">
            <v>04 Earned Fees</v>
          </cell>
          <cell r="G175" t="str">
            <v>630 · Activity Fees</v>
          </cell>
          <cell r="H175" t="str">
            <v>Revenue</v>
          </cell>
          <cell r="I175" t="str">
            <v>Activity Fees</v>
          </cell>
          <cell r="J175" t="str">
            <v>6300</v>
          </cell>
          <cell r="K175" t="str">
            <v>Student payments for before care, after care</v>
          </cell>
        </row>
        <row r="176">
          <cell r="D176" t="str">
            <v>6301 · Supplemental summer fees</v>
          </cell>
          <cell r="E176" t="str">
            <v>Revenue</v>
          </cell>
          <cell r="F176" t="str">
            <v>04 Earned Fees</v>
          </cell>
          <cell r="G176" t="str">
            <v>620 · Private Contributions</v>
          </cell>
          <cell r="H176" t="str">
            <v>Revenue</v>
          </cell>
          <cell r="I176" t="str">
            <v>Activity Fees</v>
          </cell>
          <cell r="J176" t="str">
            <v>6301</v>
          </cell>
          <cell r="K176" t="str">
            <v>Student payments for summer</v>
          </cell>
        </row>
        <row r="178">
          <cell r="D178" t="str">
            <v>6305 · Other program fees</v>
          </cell>
          <cell r="E178" t="str">
            <v>Revenue</v>
          </cell>
          <cell r="F178" t="str">
            <v>04 Earned Fees</v>
          </cell>
          <cell r="G178" t="str">
            <v>620 · Private Contributions</v>
          </cell>
          <cell r="H178" t="str">
            <v>Revenue</v>
          </cell>
          <cell r="I178" t="str">
            <v>Activity Fees</v>
          </cell>
          <cell r="J178" t="str">
            <v>6305</v>
          </cell>
          <cell r="K178" t="str">
            <v>Student payments for other programs</v>
          </cell>
        </row>
        <row r="179">
          <cell r="D179" t="str">
            <v>6310 · Field trip fees</v>
          </cell>
          <cell r="E179" t="str">
            <v>Revenue</v>
          </cell>
          <cell r="F179" t="str">
            <v>04 Earned Fees</v>
          </cell>
          <cell r="G179" t="str">
            <v>630 · Activity Fees</v>
          </cell>
          <cell r="H179" t="str">
            <v>Revenue</v>
          </cell>
          <cell r="I179" t="str">
            <v>Activity Fees</v>
          </cell>
          <cell r="J179" t="str">
            <v>6310</v>
          </cell>
          <cell r="K179" t="str">
            <v>Student payments for field trips</v>
          </cell>
        </row>
        <row r="180">
          <cell r="D180" t="str">
            <v>6320 · Club &amp; other fees</v>
          </cell>
          <cell r="E180" t="str">
            <v>Revenue</v>
          </cell>
          <cell r="F180" t="str">
            <v>04 Earned Fees</v>
          </cell>
          <cell r="G180" t="str">
            <v>630 · Activity Fees</v>
          </cell>
          <cell r="H180" t="str">
            <v>Revenue</v>
          </cell>
          <cell r="I180" t="str">
            <v>Activity Fees</v>
          </cell>
          <cell r="J180" t="str">
            <v>6320</v>
          </cell>
          <cell r="K180" t="str">
            <v>Student payment for clubs, etc</v>
          </cell>
        </row>
        <row r="182">
          <cell r="D182" t="str">
            <v>6400 · Paid meal sales</v>
          </cell>
          <cell r="E182" t="str">
            <v>Revenue</v>
          </cell>
          <cell r="F182" t="str">
            <v>04 Earned Fees</v>
          </cell>
          <cell r="G182" t="str">
            <v>640 · School Sales</v>
          </cell>
          <cell r="H182" t="str">
            <v>Revenue</v>
          </cell>
          <cell r="I182" t="str">
            <v>Activity Fees</v>
          </cell>
          <cell r="J182" t="str">
            <v>6400</v>
          </cell>
          <cell r="K182" t="str">
            <v>Student payments for meals</v>
          </cell>
        </row>
        <row r="183">
          <cell r="D183" t="str">
            <v>6410 · School store sales</v>
          </cell>
          <cell r="E183" t="str">
            <v>Revenue</v>
          </cell>
          <cell r="F183" t="str">
            <v>04 Earned Fees</v>
          </cell>
          <cell r="G183" t="str">
            <v>640 · School Sales</v>
          </cell>
          <cell r="H183" t="str">
            <v>Revenue</v>
          </cell>
          <cell r="I183" t="str">
            <v>Activity Fees</v>
          </cell>
          <cell r="J183" t="str">
            <v>6410</v>
          </cell>
          <cell r="K183" t="str">
            <v>Student payments for school store</v>
          </cell>
        </row>
        <row r="184">
          <cell r="D184" t="str">
            <v>6411 · Commissions Revenue</v>
          </cell>
          <cell r="E184" t="str">
            <v>Revenue</v>
          </cell>
          <cell r="F184" t="str">
            <v>04 Earned Fees</v>
          </cell>
          <cell r="G184" t="str">
            <v>640 · School Sales</v>
          </cell>
          <cell r="H184" t="str">
            <v>Revenue</v>
          </cell>
          <cell r="I184" t="str">
            <v>Activity Fees</v>
          </cell>
          <cell r="J184">
            <v>6411</v>
          </cell>
          <cell r="K184" t="str">
            <v>Custom Account</v>
          </cell>
        </row>
        <row r="185">
          <cell r="D185" t="str">
            <v>6420 · Student/parent fundraising</v>
          </cell>
          <cell r="E185" t="str">
            <v>Revenue</v>
          </cell>
          <cell r="F185" t="str">
            <v>04 Earned Fees</v>
          </cell>
          <cell r="G185" t="str">
            <v>640 · School Sales</v>
          </cell>
          <cell r="H185" t="str">
            <v>Revenue</v>
          </cell>
          <cell r="I185" t="str">
            <v>Activity Fees</v>
          </cell>
          <cell r="J185" t="str">
            <v>6420</v>
          </cell>
          <cell r="K185" t="str">
            <v>Student fundraising</v>
          </cell>
        </row>
        <row r="186">
          <cell r="D186" t="str">
            <v>6430 · Student uniform sales</v>
          </cell>
          <cell r="E186" t="str">
            <v>Revenue</v>
          </cell>
          <cell r="F186" t="str">
            <v>04 Earned Fees</v>
          </cell>
          <cell r="G186" t="str">
            <v>640 · School Sales</v>
          </cell>
          <cell r="H186" t="str">
            <v>Revenue</v>
          </cell>
          <cell r="I186" t="str">
            <v>Activity Fees</v>
          </cell>
          <cell r="J186" t="str">
            <v>6430</v>
          </cell>
          <cell r="K186" t="str">
            <v>Student payments for uniforms</v>
          </cell>
        </row>
        <row r="188">
          <cell r="D188" t="str">
            <v>6500 · Short-term investments</v>
          </cell>
          <cell r="E188" t="str">
            <v>Revenue</v>
          </cell>
          <cell r="F188" t="str">
            <v>04 Earned Fees</v>
          </cell>
          <cell r="G188" t="str">
            <v>650 · Additional Revenue</v>
          </cell>
          <cell r="H188" t="str">
            <v>Revenue</v>
          </cell>
          <cell r="I188" t="str">
            <v>Other Income</v>
          </cell>
          <cell r="J188" t="str">
            <v>6500</v>
          </cell>
          <cell r="K188" t="str">
            <v>Interest from cash or cash equivalents</v>
          </cell>
        </row>
        <row r="189">
          <cell r="D189" t="str">
            <v>6510 · Dividends &amp; interest securities</v>
          </cell>
          <cell r="E189" t="str">
            <v>Revenue</v>
          </cell>
          <cell r="F189" t="str">
            <v>04 Earned Fees</v>
          </cell>
          <cell r="G189" t="str">
            <v>650 · Additional Revenue</v>
          </cell>
          <cell r="H189" t="str">
            <v>Revenue</v>
          </cell>
          <cell r="I189" t="str">
            <v>Other Income</v>
          </cell>
          <cell r="J189" t="str">
            <v>6510</v>
          </cell>
          <cell r="K189" t="str">
            <v>Dividends from securities or interest from CDs, or other interest-bearing investments.</v>
          </cell>
        </row>
        <row r="190">
          <cell r="D190" t="str">
            <v>6520 · Rental revenue</v>
          </cell>
          <cell r="E190" t="str">
            <v>Revenue</v>
          </cell>
          <cell r="F190" t="str">
            <v>04 Earned Fees</v>
          </cell>
          <cell r="G190" t="str">
            <v>650 · Additional Revenue</v>
          </cell>
          <cell r="H190" t="str">
            <v>Revenue</v>
          </cell>
          <cell r="I190" t="str">
            <v>Other Income</v>
          </cell>
          <cell r="J190" t="str">
            <v>6520</v>
          </cell>
          <cell r="K190" t="str">
            <v xml:space="preserve">Fees earned from organizations renting space. This can trigger discussions about Unrelated Business Income </v>
          </cell>
        </row>
        <row r="191">
          <cell r="D191" t="str">
            <v>6530 · Realized gains/losses</v>
          </cell>
          <cell r="E191" t="str">
            <v>Revenue</v>
          </cell>
          <cell r="F191" t="str">
            <v>04 Earned Fees</v>
          </cell>
          <cell r="G191" t="str">
            <v>650 · Additional Revenue</v>
          </cell>
          <cell r="H191" t="str">
            <v>Revenue</v>
          </cell>
          <cell r="I191" t="str">
            <v>Other Income</v>
          </cell>
          <cell r="J191" t="str">
            <v>6530</v>
          </cell>
          <cell r="K191" t="str">
            <v>Gains/losses from executed/closed transactions (e.g. gain on the disposal of an asset, gains or losses from sales of donated stock, hedges closed during period, and the like)</v>
          </cell>
        </row>
        <row r="192">
          <cell r="D192" t="str">
            <v>6540 · Unrealized gains/losses</v>
          </cell>
          <cell r="E192" t="str">
            <v>Revenue</v>
          </cell>
          <cell r="F192" t="str">
            <v>04 Earned Fees</v>
          </cell>
          <cell r="G192" t="str">
            <v>650 · Additional Revenue</v>
          </cell>
          <cell r="H192" t="str">
            <v>Revenue</v>
          </cell>
          <cell r="I192" t="str">
            <v>Other Income</v>
          </cell>
          <cell r="J192" t="str">
            <v>6540</v>
          </cell>
          <cell r="K192" t="str">
            <v>Gains/losses from unexecuted/open transactions (e.g.  changes in hedging instrument value [interest rate swap], marketable securities or CDs held)</v>
          </cell>
        </row>
        <row r="193">
          <cell r="D193" t="str">
            <v>6560 · Miscellaneous revenue</v>
          </cell>
          <cell r="E193" t="str">
            <v>Revenue</v>
          </cell>
          <cell r="F193" t="str">
            <v>04 Earned Fees</v>
          </cell>
          <cell r="G193" t="str">
            <v>650 · Additional Revenue</v>
          </cell>
          <cell r="H193" t="str">
            <v>Revenue</v>
          </cell>
          <cell r="I193" t="str">
            <v>Other Income</v>
          </cell>
          <cell r="J193" t="str">
            <v>6560</v>
          </cell>
          <cell r="K193" t="str">
            <v>Revenue that doesn’t match any other account, including advertising revenue. Attempt to not use.</v>
          </cell>
        </row>
        <row r="194">
          <cell r="D194" t="str">
            <v>6580 · Tuition</v>
          </cell>
          <cell r="E194" t="str">
            <v>Revenue</v>
          </cell>
          <cell r="F194" t="str">
            <v>04 Earned Fees</v>
          </cell>
          <cell r="G194" t="str">
            <v>650 · Additional Revenue</v>
          </cell>
          <cell r="H194" t="str">
            <v>Revenue</v>
          </cell>
          <cell r="I194" t="str">
            <v>Other Income</v>
          </cell>
          <cell r="J194" t="str">
            <v>6580</v>
          </cell>
          <cell r="K194" t="str">
            <v>Fees earned from students that do not reside in D.C. or from other schools who are paying for their students to attend another school</v>
          </cell>
        </row>
        <row r="195">
          <cell r="D195" t="str">
            <v>6999 · Historical revenue</v>
          </cell>
          <cell r="E195" t="str">
            <v>Revenue</v>
          </cell>
          <cell r="F195" t="str">
            <v>04 Earned Fees</v>
          </cell>
          <cell r="G195" t="str">
            <v>650 · Additional Revenue</v>
          </cell>
          <cell r="H195" t="str">
            <v>Revenue</v>
          </cell>
          <cell r="I195" t="str">
            <v>Other Income</v>
          </cell>
          <cell r="J195" t="str">
            <v>6999</v>
          </cell>
          <cell r="K195" t="str">
            <v>An account to map in total expenses from legacy account structures</v>
          </cell>
        </row>
        <row r="197">
          <cell r="D197" t="str">
            <v>6700 · Donated services revenue</v>
          </cell>
          <cell r="E197" t="str">
            <v>Revenue</v>
          </cell>
          <cell r="F197" t="str">
            <v>05 Donated Revenue</v>
          </cell>
          <cell r="G197" t="str">
            <v>670 · Donated Revenue</v>
          </cell>
          <cell r="H197" t="str">
            <v>Revenue</v>
          </cell>
          <cell r="I197" t="str">
            <v>Other Income</v>
          </cell>
          <cell r="J197" t="str">
            <v>6700</v>
          </cell>
          <cell r="K197" t="str">
            <v>Revenue from in-kind services – must be of a professional nature, does not include volunteer work, typically services such as consulting, legal, marketing, and the like show up here, as does rent [i.e. free use of space] (not included in 990 revenue)</v>
          </cell>
        </row>
        <row r="198">
          <cell r="D198" t="str">
            <v>6710 · Donated tangibles revenue</v>
          </cell>
          <cell r="E198" t="str">
            <v>Revenue</v>
          </cell>
          <cell r="F198" t="str">
            <v>05 Donated Revenue</v>
          </cell>
          <cell r="G198" t="str">
            <v>670 · Donated Revenue</v>
          </cell>
          <cell r="H198" t="str">
            <v>Revenue</v>
          </cell>
          <cell r="I198" t="str">
            <v>Other Income</v>
          </cell>
          <cell r="J198" t="str">
            <v>6710</v>
          </cell>
          <cell r="K198" t="str">
            <v>Revenue from in-kind products, such as bookshelves, desks and computers. Record at current value of product</v>
          </cell>
        </row>
        <row r="201">
          <cell r="D201" t="str">
            <v>7000 · Leadership salaries</v>
          </cell>
          <cell r="E201" t="str">
            <v>Expenses</v>
          </cell>
          <cell r="F201" t="str">
            <v>01 Salaries</v>
          </cell>
          <cell r="G201" t="str">
            <v>700 · Curricular Salaries</v>
          </cell>
          <cell r="H201" t="str">
            <v>Personnel Salaries and Benefits</v>
          </cell>
          <cell r="I201" t="str">
            <v>Principal/Executive Salary</v>
          </cell>
          <cell r="J201" t="str">
            <v>7000</v>
          </cell>
          <cell r="K201" t="str">
            <v>Salaries for curricular leaders, including principals, assistant principals. For Executive Director, Chief Academic Officer, use 7300. Note for all salary accounts: Take caution not to have only one employee coded to an account code.</v>
          </cell>
        </row>
        <row r="202">
          <cell r="D202" t="str">
            <v>7010 · Teacher salaries</v>
          </cell>
          <cell r="E202" t="str">
            <v>Expenses</v>
          </cell>
          <cell r="F202" t="str">
            <v>01 Salaries</v>
          </cell>
          <cell r="G202" t="str">
            <v>700 · Curricular Salaries</v>
          </cell>
          <cell r="H202" t="str">
            <v>Personnel Salaries and Benefits</v>
          </cell>
          <cell r="I202" t="str">
            <v>Teachers Salaries</v>
          </cell>
          <cell r="J202" t="str">
            <v>7010</v>
          </cell>
          <cell r="K202" t="str">
            <v>Salaries for grade-level in ES, MS or subject teachers in HS. This does NOT include SpEd teachers, ELL teachers or Specials.</v>
          </cell>
        </row>
        <row r="203">
          <cell r="D203" t="str">
            <v>7011 · SpEd salaries</v>
          </cell>
          <cell r="E203" t="str">
            <v>Expenses</v>
          </cell>
          <cell r="F203" t="str">
            <v>01 Salaries</v>
          </cell>
          <cell r="G203" t="str">
            <v>700 · Curricular Salaries</v>
          </cell>
          <cell r="H203" t="str">
            <v>Personnel Salaries and Benefits</v>
          </cell>
          <cell r="I203" t="str">
            <v>Special Education Salaries</v>
          </cell>
          <cell r="J203" t="str">
            <v>7011</v>
          </cell>
          <cell r="K203" t="str">
            <v xml:space="preserve">Salaries for special education teachers and coordinators </v>
          </cell>
        </row>
        <row r="204">
          <cell r="D204" t="str">
            <v>7012 · ELL teacher salaries</v>
          </cell>
          <cell r="E204" t="str">
            <v>Expenses</v>
          </cell>
          <cell r="F204" t="str">
            <v>01 Salaries</v>
          </cell>
          <cell r="G204" t="str">
            <v>700 · Curricular Salaries</v>
          </cell>
          <cell r="H204" t="str">
            <v>Personnel Salaries and Benefits</v>
          </cell>
          <cell r="I204" t="str">
            <v>Teachers Salaries</v>
          </cell>
          <cell r="J204" t="str">
            <v>7012</v>
          </cell>
          <cell r="K204" t="str">
            <v>Salaries for ELL  teachers and coordinators</v>
          </cell>
        </row>
        <row r="205">
          <cell r="D205" t="str">
            <v>7013 · Specials salaries</v>
          </cell>
          <cell r="E205" t="str">
            <v>Expenses</v>
          </cell>
          <cell r="F205" t="str">
            <v>01 Salaries</v>
          </cell>
          <cell r="G205" t="str">
            <v>700 · Curricular Salaries</v>
          </cell>
          <cell r="H205" t="str">
            <v>Personnel Salaries and Benefits</v>
          </cell>
          <cell r="I205" t="str">
            <v>Teachers Salaries</v>
          </cell>
          <cell r="J205" t="str">
            <v>7013</v>
          </cell>
          <cell r="K205" t="str">
            <v>Salaries for ES, MS specialists in art, music, language, PE, etc. For HS, use 7010. This is an optional account that can be used.</v>
          </cell>
        </row>
        <row r="206">
          <cell r="D206" t="str">
            <v>7014 · Substitute salaries</v>
          </cell>
          <cell r="E206" t="str">
            <v>Expenses</v>
          </cell>
          <cell r="F206" t="str">
            <v>01 Salaries</v>
          </cell>
          <cell r="G206" t="str">
            <v>700 · Curricular Salaries</v>
          </cell>
          <cell r="H206" t="str">
            <v>Personnel Salaries and Benefits</v>
          </cell>
          <cell r="I206" t="str">
            <v>Teachers Salaries</v>
          </cell>
          <cell r="J206" t="str">
            <v>7014</v>
          </cell>
          <cell r="K206" t="str">
            <v>Salaries for short or long-term substitutes that are on payroll. (Note: Unless school is using a company, all substitutes should be paid as employees, not 1099 contractors. This is an IRS law.)</v>
          </cell>
        </row>
        <row r="207">
          <cell r="D207" t="str">
            <v>7020 · Teacher aides salaries</v>
          </cell>
          <cell r="E207" t="str">
            <v>Expenses</v>
          </cell>
          <cell r="F207" t="str">
            <v>01 Salaries</v>
          </cell>
          <cell r="G207" t="str">
            <v>700 · Curricular Salaries</v>
          </cell>
          <cell r="H207" t="str">
            <v>Personnel Salaries and Benefits</v>
          </cell>
          <cell r="I207" t="str">
            <v>Teacher Aides/Assistants Salaries</v>
          </cell>
          <cell r="J207" t="str">
            <v>7020</v>
          </cell>
          <cell r="K207" t="str">
            <v>Salaries for teacher aides</v>
          </cell>
        </row>
        <row r="208">
          <cell r="D208" t="str">
            <v>7030 · Other curricular salaries</v>
          </cell>
          <cell r="E208" t="str">
            <v>Expenses</v>
          </cell>
          <cell r="F208" t="str">
            <v>01 Salaries</v>
          </cell>
          <cell r="G208" t="str">
            <v>700 · Curricular Salaries</v>
          </cell>
          <cell r="H208" t="str">
            <v>Personnel Salaries and Benefits</v>
          </cell>
          <cell r="I208" t="str">
            <v>Other Education Professionals Salaries</v>
          </cell>
          <cell r="J208" t="str">
            <v>7030</v>
          </cell>
          <cell r="K208" t="str">
            <v>Salaries for other curricular positions. Ex: Reading &amp; math specialists</v>
          </cell>
        </row>
        <row r="209">
          <cell r="D209" t="str">
            <v>7080 · Curricular stipends</v>
          </cell>
          <cell r="E209" t="str">
            <v>Expenses</v>
          </cell>
          <cell r="F209" t="str">
            <v>01 Salaries</v>
          </cell>
          <cell r="G209" t="str">
            <v>700 · Curricular Salaries</v>
          </cell>
          <cell r="H209" t="str">
            <v>Personnel Salaries and Benefits</v>
          </cell>
          <cell r="I209" t="str">
            <v>Teachers Salaries</v>
          </cell>
          <cell r="J209" t="str">
            <v>7080</v>
          </cell>
          <cell r="K209" t="str">
            <v>Stipends for curricular staff performing additional duties</v>
          </cell>
        </row>
        <row r="210">
          <cell r="D210" t="str">
            <v>7090 · Curricular bonuses</v>
          </cell>
          <cell r="E210" t="str">
            <v>Expenses</v>
          </cell>
          <cell r="F210" t="str">
            <v>01 Salaries</v>
          </cell>
          <cell r="G210" t="str">
            <v>700 · Curricular Salaries</v>
          </cell>
          <cell r="H210" t="str">
            <v>Personnel Salaries and Benefits</v>
          </cell>
          <cell r="I210" t="str">
            <v>Teachers Salaries</v>
          </cell>
          <cell r="J210" t="str">
            <v>7090</v>
          </cell>
          <cell r="K210" t="str">
            <v>Bonuses for curricular staff</v>
          </cell>
        </row>
        <row r="212">
          <cell r="D212" t="str">
            <v>7100 · Student support salaries</v>
          </cell>
          <cell r="E212" t="str">
            <v>Expenses</v>
          </cell>
          <cell r="F212" t="str">
            <v>01 Salaries</v>
          </cell>
          <cell r="G212" t="str">
            <v>710 · Supplemental Service Salaries</v>
          </cell>
          <cell r="H212" t="str">
            <v>Personnel Salaries and Benefits</v>
          </cell>
          <cell r="I212" t="str">
            <v>Other Education Professionals Salaries</v>
          </cell>
          <cell r="J212" t="str">
            <v>7100</v>
          </cell>
          <cell r="K212" t="str">
            <v>Salaries for staff providing services to students -- supplemental functions. Ex: Deans, Counselors</v>
          </cell>
        </row>
        <row r="213">
          <cell r="D213" t="str">
            <v>7110 · Instr staff support salaries</v>
          </cell>
          <cell r="E213" t="str">
            <v>Expenses</v>
          </cell>
          <cell r="F213" t="str">
            <v>01 Salaries</v>
          </cell>
          <cell r="G213" t="str">
            <v>710 · Supplemental Service Salaries</v>
          </cell>
          <cell r="H213" t="str">
            <v>Personnel Salaries and Benefits</v>
          </cell>
          <cell r="I213" t="str">
            <v>Other Education Professionals Salaries</v>
          </cell>
          <cell r="J213" t="str">
            <v>7110</v>
          </cell>
          <cell r="K213" t="str">
            <v>Salaries for staff focused on providing services to curricular staff vs. students. Ex. instructional coaches</v>
          </cell>
        </row>
        <row r="214">
          <cell r="D214" t="str">
            <v>7120 · Clerical salaries</v>
          </cell>
          <cell r="E214" t="str">
            <v>Expenses</v>
          </cell>
          <cell r="F214" t="str">
            <v>01 Salaries</v>
          </cell>
          <cell r="G214" t="str">
            <v>710 · Supplemental Service Salaries</v>
          </cell>
          <cell r="H214" t="str">
            <v>Personnel Salaries and Benefits</v>
          </cell>
          <cell r="I214" t="str">
            <v>Clerical Salaries</v>
          </cell>
          <cell r="J214" t="str">
            <v>7120</v>
          </cell>
          <cell r="K214" t="str">
            <v xml:space="preserve">Salaries for front office and assistants </v>
          </cell>
        </row>
        <row r="215">
          <cell r="D215" t="str">
            <v>7130 · Business, operations salaries</v>
          </cell>
          <cell r="E215" t="str">
            <v>Expenses</v>
          </cell>
          <cell r="F215" t="str">
            <v>01 Salaries</v>
          </cell>
          <cell r="G215" t="str">
            <v>710 · Supplemental Service Salaries</v>
          </cell>
          <cell r="H215" t="str">
            <v>Personnel Salaries and Benefits</v>
          </cell>
          <cell r="I215" t="str">
            <v>Business/Operations Salaries</v>
          </cell>
          <cell r="J215" t="str">
            <v>7130</v>
          </cell>
          <cell r="K215" t="str">
            <v>Salaries for business, operations staff. Ex: business manager, Director of Operations. Also other business support functions such as Student Data Analyst and Registrar. For CFO, COO, use 7300</v>
          </cell>
        </row>
        <row r="216">
          <cell r="D216" t="str">
            <v>7131 · IT staff salaries</v>
          </cell>
          <cell r="E216" t="str">
            <v>Expenses</v>
          </cell>
          <cell r="F216" t="str">
            <v>01 Salaries</v>
          </cell>
          <cell r="G216" t="str">
            <v>710 · Supplemental Service Salaries</v>
          </cell>
          <cell r="H216" t="str">
            <v>Personnel Salaries and Benefits</v>
          </cell>
          <cell r="I216" t="str">
            <v>Business/Operations Salaries</v>
          </cell>
          <cell r="J216" t="str">
            <v>7131</v>
          </cell>
          <cell r="K216" t="str">
            <v>Salaries for IT staff</v>
          </cell>
        </row>
        <row r="217">
          <cell r="D217" t="str">
            <v>7140 · Maintenance/custodial salaries</v>
          </cell>
          <cell r="E217" t="str">
            <v>Expenses</v>
          </cell>
          <cell r="F217" t="str">
            <v>01 Salaries</v>
          </cell>
          <cell r="G217" t="str">
            <v>710 · Supplemental Service Salaries</v>
          </cell>
          <cell r="H217" t="str">
            <v>Personnel Salaries and Benefits</v>
          </cell>
          <cell r="I217" t="str">
            <v>Custodial Salaries</v>
          </cell>
          <cell r="J217" t="str">
            <v>7140</v>
          </cell>
          <cell r="K217" t="str">
            <v>Salaries for custodial staff</v>
          </cell>
        </row>
        <row r="218">
          <cell r="D218" t="str">
            <v>7150 · Security salaries</v>
          </cell>
          <cell r="E218" t="str">
            <v>Expenses</v>
          </cell>
          <cell r="F218" t="str">
            <v>01 Salaries</v>
          </cell>
          <cell r="G218" t="str">
            <v>710 · Supplemental Service Salaries</v>
          </cell>
          <cell r="H218" t="str">
            <v>Personnel Salaries and Benefits</v>
          </cell>
          <cell r="I218" t="str">
            <v>Other Staff Salaries</v>
          </cell>
          <cell r="J218" t="str">
            <v>7150</v>
          </cell>
          <cell r="K218" t="str">
            <v>Salaries for security</v>
          </cell>
        </row>
        <row r="219">
          <cell r="D219" t="str">
            <v>7160 · Other service salaries</v>
          </cell>
          <cell r="E219" t="str">
            <v>Expenses</v>
          </cell>
          <cell r="F219" t="str">
            <v>01 Salaries</v>
          </cell>
          <cell r="G219" t="str">
            <v>710 · Supplemental Service Salaries</v>
          </cell>
          <cell r="H219" t="str">
            <v>Personnel Salaries and Benefits</v>
          </cell>
          <cell r="I219" t="str">
            <v>Other Staff Salaries</v>
          </cell>
          <cell r="J219" t="str">
            <v>7160</v>
          </cell>
          <cell r="K219" t="str">
            <v>Salaries for other non-curricular positions. Ex: Food service staff</v>
          </cell>
        </row>
        <row r="220">
          <cell r="D220" t="str">
            <v>7180 · Supplemental service stipends</v>
          </cell>
          <cell r="E220" t="str">
            <v>Expenses</v>
          </cell>
          <cell r="F220" t="str">
            <v>01 Salaries</v>
          </cell>
          <cell r="G220" t="str">
            <v>710 · Supplemental Service Salaries</v>
          </cell>
          <cell r="H220" t="str">
            <v>Personnel Salaries and Benefits</v>
          </cell>
          <cell r="I220" t="str">
            <v>Other Education Professionals Salaries</v>
          </cell>
          <cell r="J220" t="str">
            <v>7180</v>
          </cell>
          <cell r="K220" t="str">
            <v>Stipends for supplemental staff performing additional duties</v>
          </cell>
        </row>
        <row r="221">
          <cell r="D221" t="str">
            <v>7190 · Supplemental service bonuses</v>
          </cell>
          <cell r="E221" t="str">
            <v>Expenses</v>
          </cell>
          <cell r="F221" t="str">
            <v>01 Salaries</v>
          </cell>
          <cell r="G221" t="str">
            <v>710 · Supplemental Service Salaries</v>
          </cell>
          <cell r="H221" t="str">
            <v>Personnel Salaries and Benefits</v>
          </cell>
          <cell r="I221" t="str">
            <v>Other Education Professionals Salaries</v>
          </cell>
          <cell r="J221" t="str">
            <v>7190</v>
          </cell>
          <cell r="K221" t="str">
            <v>Bonuses for supplemental staff</v>
          </cell>
        </row>
        <row r="223">
          <cell r="D223" t="str">
            <v>7200 · Program leadership salaries</v>
          </cell>
          <cell r="E223" t="str">
            <v>Expenses</v>
          </cell>
          <cell r="F223" t="str">
            <v>01 Salaries</v>
          </cell>
          <cell r="G223" t="str">
            <v>720 · Supplemental Program Salaries</v>
          </cell>
          <cell r="H223" t="str">
            <v>Personnel Salaries and Benefits</v>
          </cell>
          <cell r="I223" t="str">
            <v>Other Education Professionals Salaries</v>
          </cell>
          <cell r="J223" t="str">
            <v>7200</v>
          </cell>
          <cell r="K223" t="str">
            <v>Salaries for program leaders. Ex: head of after care or summer</v>
          </cell>
        </row>
        <row r="224">
          <cell r="D224" t="str">
            <v>7210 · Program staff salaries</v>
          </cell>
          <cell r="E224" t="str">
            <v>Expenses</v>
          </cell>
          <cell r="F224" t="str">
            <v>01 Salaries</v>
          </cell>
          <cell r="G224" t="str">
            <v>720 · Supplemental Program Salaries</v>
          </cell>
          <cell r="H224" t="str">
            <v>Personnel Salaries and Benefits</v>
          </cell>
          <cell r="I224" t="str">
            <v>Other Education Professionals Salaries</v>
          </cell>
          <cell r="J224" t="str">
            <v>7210</v>
          </cell>
          <cell r="K224" t="str">
            <v>Salaries for program staff. Do NOT use for summer, see 7212</v>
          </cell>
        </row>
        <row r="225">
          <cell r="D225" t="str">
            <v>7211 · Before care after care salaries</v>
          </cell>
          <cell r="E225" t="str">
            <v>Expenses</v>
          </cell>
          <cell r="F225" t="str">
            <v>01 Salaries</v>
          </cell>
          <cell r="G225" t="str">
            <v>720 · Supplemental Program Salaries</v>
          </cell>
          <cell r="H225" t="str">
            <v>Personnel Salaries and Benefits</v>
          </cell>
          <cell r="I225" t="str">
            <v>Before/After Care Salaries</v>
          </cell>
          <cell r="J225" t="str">
            <v>7211</v>
          </cell>
          <cell r="K225" t="str">
            <v>Salaries for before/after care staff</v>
          </cell>
        </row>
        <row r="226">
          <cell r="D226" t="str">
            <v>7212 · Summer school salaries</v>
          </cell>
          <cell r="E226" t="str">
            <v>Expenses</v>
          </cell>
          <cell r="F226" t="str">
            <v>01 Salaries</v>
          </cell>
          <cell r="G226" t="str">
            <v>720 · Supplemental Program Salaries</v>
          </cell>
          <cell r="H226" t="str">
            <v>Personnel Salaries and Benefits</v>
          </cell>
          <cell r="I226" t="str">
            <v>Summer School Salaries</v>
          </cell>
          <cell r="J226" t="str">
            <v>7212</v>
          </cell>
          <cell r="K226" t="str">
            <v>Salaries for summer staff. Use 7200 for summer leader</v>
          </cell>
        </row>
        <row r="227">
          <cell r="D227" t="str">
            <v>7220 · Staff program stipends</v>
          </cell>
          <cell r="E227" t="str">
            <v>Expenses</v>
          </cell>
          <cell r="F227" t="str">
            <v>01 Salaries</v>
          </cell>
          <cell r="G227" t="str">
            <v>720 · Supplemental Program Salaries</v>
          </cell>
          <cell r="H227" t="str">
            <v>Personnel Salaries and Benefits</v>
          </cell>
          <cell r="I227" t="str">
            <v>Other Education Professionals Salaries</v>
          </cell>
          <cell r="J227" t="str">
            <v>7220</v>
          </cell>
          <cell r="K227" t="str">
            <v>No longer in use</v>
          </cell>
        </row>
        <row r="228">
          <cell r="D228" t="str">
            <v>7280 · Program stipends</v>
          </cell>
          <cell r="E228" t="str">
            <v>Expenses</v>
          </cell>
          <cell r="F228" t="str">
            <v>01 Salaries</v>
          </cell>
          <cell r="G228" t="str">
            <v>720 · Supplemental Program Salaries</v>
          </cell>
          <cell r="H228" t="str">
            <v>Personnel Salaries and Benefits</v>
          </cell>
          <cell r="I228" t="str">
            <v>Other Education Professionals Salaries</v>
          </cell>
          <cell r="J228" t="str">
            <v>7280</v>
          </cell>
          <cell r="K228" t="str">
            <v>Stipends for program staff performing additional duties</v>
          </cell>
        </row>
        <row r="229">
          <cell r="D229" t="str">
            <v>7290 · Program bonuses</v>
          </cell>
          <cell r="E229" t="str">
            <v>Expenses</v>
          </cell>
          <cell r="F229" t="str">
            <v>01 Salaries</v>
          </cell>
          <cell r="G229" t="str">
            <v>720 · Supplemental Program Salaries</v>
          </cell>
          <cell r="H229" t="str">
            <v>Personnel Salaries and Benefits</v>
          </cell>
          <cell r="I229" t="str">
            <v>Other Education Professionals Salaries</v>
          </cell>
          <cell r="J229" t="str">
            <v>7290</v>
          </cell>
          <cell r="K229" t="str">
            <v>Bonuses for program staff</v>
          </cell>
        </row>
        <row r="231">
          <cell r="D231" t="str">
            <v>7300 · Executive salaries</v>
          </cell>
          <cell r="E231" t="str">
            <v>Expenses</v>
          </cell>
          <cell r="F231" t="str">
            <v>01 Salaries</v>
          </cell>
          <cell r="G231" t="str">
            <v>730 · Management/Development Salaries</v>
          </cell>
          <cell r="H231" t="str">
            <v>Personnel Salaries and Benefits</v>
          </cell>
          <cell r="I231" t="str">
            <v>Principal/Executive Salary</v>
          </cell>
          <cell r="J231" t="str">
            <v>7300</v>
          </cell>
          <cell r="K231" t="str">
            <v>Salaries for executives. Ex: Ex Dir, CEO, CFO, COO, CAO</v>
          </cell>
        </row>
        <row r="232">
          <cell r="D232" t="str">
            <v>7310 · Development salaries</v>
          </cell>
          <cell r="E232" t="str">
            <v>Expenses</v>
          </cell>
          <cell r="F232" t="str">
            <v>01 Salaries</v>
          </cell>
          <cell r="G232" t="str">
            <v>730 · Management/Development Salaries</v>
          </cell>
          <cell r="H232" t="str">
            <v>Personnel Salaries and Benefits</v>
          </cell>
          <cell r="I232" t="str">
            <v>Business/Operations Salaries</v>
          </cell>
          <cell r="J232" t="str">
            <v>7310</v>
          </cell>
          <cell r="K232" t="str">
            <v>Salaries for development staff</v>
          </cell>
        </row>
        <row r="233">
          <cell r="D233" t="str">
            <v>7380 · Exec, dev stipends</v>
          </cell>
          <cell r="E233" t="str">
            <v>Expenses</v>
          </cell>
          <cell r="F233" t="str">
            <v>01 Salaries</v>
          </cell>
          <cell r="G233" t="str">
            <v>730 · Management/Development Salaries</v>
          </cell>
          <cell r="H233" t="str">
            <v>Personnel Salaries and Benefits</v>
          </cell>
          <cell r="I233" t="str">
            <v>Principal/Executive Salary</v>
          </cell>
          <cell r="J233" t="str">
            <v>7380</v>
          </cell>
          <cell r="K233" t="str">
            <v>Bonuses for executives</v>
          </cell>
        </row>
        <row r="234">
          <cell r="D234" t="str">
            <v>7390 · Exec, dev bonuses</v>
          </cell>
          <cell r="E234" t="str">
            <v>Expenses</v>
          </cell>
          <cell r="F234" t="str">
            <v>01 Salaries</v>
          </cell>
          <cell r="G234" t="str">
            <v>730 · Management/Development Salaries</v>
          </cell>
          <cell r="H234" t="str">
            <v>Personnel Salaries and Benefits</v>
          </cell>
          <cell r="I234" t="str">
            <v>Business/Operations Salaries</v>
          </cell>
          <cell r="J234" t="str">
            <v>7390</v>
          </cell>
          <cell r="K234" t="str">
            <v>Bonuses for development staff</v>
          </cell>
        </row>
        <row r="236">
          <cell r="D236" t="str">
            <v>7400 · Retirement plan contrib</v>
          </cell>
          <cell r="E236" t="str">
            <v>Expenses</v>
          </cell>
          <cell r="F236" t="str">
            <v>02 Benefits and Taxes</v>
          </cell>
          <cell r="G236" t="str">
            <v>740 · Employee Benefits</v>
          </cell>
          <cell r="H236" t="str">
            <v>Personnel Salaries and Benefits</v>
          </cell>
          <cell r="I236" t="str">
            <v>Employee Benefits</v>
          </cell>
          <cell r="J236" t="str">
            <v>7400</v>
          </cell>
          <cell r="K236" t="str">
            <v>Employer portion of retirement plans</v>
          </cell>
        </row>
        <row r="237">
          <cell r="D237" t="str">
            <v>7405 · DCPS Retirement plan contrib</v>
          </cell>
          <cell r="E237" t="str">
            <v>Expenses</v>
          </cell>
          <cell r="F237" t="str">
            <v>02 Benefits and Taxes</v>
          </cell>
          <cell r="G237" t="str">
            <v>740 · Employee Benefits</v>
          </cell>
          <cell r="H237" t="str">
            <v>Personnel Salaries and Benefits</v>
          </cell>
          <cell r="I237" t="str">
            <v>Employee Benefits</v>
          </cell>
          <cell r="J237" t="str">
            <v>7405</v>
          </cell>
          <cell r="K237" t="str">
            <v xml:space="preserve">Employer portion to DCPS retirement plans </v>
          </cell>
        </row>
        <row r="238">
          <cell r="D238" t="str">
            <v>7410 · Health insurance</v>
          </cell>
          <cell r="E238" t="str">
            <v>Expenses</v>
          </cell>
          <cell r="F238" t="str">
            <v>02 Benefits and Taxes</v>
          </cell>
          <cell r="G238" t="str">
            <v>740 · Employee Benefits</v>
          </cell>
          <cell r="H238" t="str">
            <v>Personnel Salaries and Benefits</v>
          </cell>
          <cell r="I238" t="str">
            <v>Employee Benefits</v>
          </cell>
          <cell r="J238" t="str">
            <v>7410</v>
          </cell>
          <cell r="K238" t="str">
            <v>Health and dental insurance. Ex: Carefirst</v>
          </cell>
        </row>
        <row r="239">
          <cell r="D239" t="str">
            <v>7420 · Life and disability insurance</v>
          </cell>
          <cell r="E239" t="str">
            <v>Expenses</v>
          </cell>
          <cell r="F239" t="str">
            <v>02 Benefits and Taxes</v>
          </cell>
          <cell r="G239" t="str">
            <v>740 · Employee Benefits</v>
          </cell>
          <cell r="H239" t="str">
            <v>Personnel Salaries and Benefits</v>
          </cell>
          <cell r="I239" t="str">
            <v>Employee Benefits</v>
          </cell>
          <cell r="J239" t="str">
            <v>7420</v>
          </cell>
          <cell r="K239" t="str">
            <v>Life and disability insurance. Ex: Unum</v>
          </cell>
        </row>
        <row r="240">
          <cell r="D240" t="str">
            <v>7430 · Section 125 plan</v>
          </cell>
          <cell r="E240" t="str">
            <v>Expenses</v>
          </cell>
          <cell r="F240" t="str">
            <v>02 Benefits and Taxes</v>
          </cell>
          <cell r="G240" t="str">
            <v>740 · Employee Benefits</v>
          </cell>
          <cell r="H240" t="str">
            <v>Personnel Salaries and Benefits</v>
          </cell>
          <cell r="I240" t="str">
            <v>Employee Benefits</v>
          </cell>
          <cell r="J240" t="str">
            <v>7430</v>
          </cell>
          <cell r="K240" t="str">
            <v>No longer in use. Transfer to 9230 since not direct employee benefit</v>
          </cell>
        </row>
        <row r="241">
          <cell r="D241" t="str">
            <v>7440 · Travel stipends</v>
          </cell>
          <cell r="E241" t="str">
            <v>Expenses</v>
          </cell>
          <cell r="F241" t="str">
            <v>02 Benefits and Taxes</v>
          </cell>
          <cell r="G241" t="str">
            <v>740 · Employee Benefits</v>
          </cell>
          <cell r="H241" t="str">
            <v>Personnel Salaries and Benefits</v>
          </cell>
          <cell r="I241" t="str">
            <v>Employee Benefits</v>
          </cell>
          <cell r="J241" t="str">
            <v>7440</v>
          </cell>
          <cell r="K241" t="str">
            <v>Staff travel stipends (not PD-related). This is typically something that would be run through payroll on a recurring basis. Mileage reimbursements should use 7830.</v>
          </cell>
        </row>
        <row r="242">
          <cell r="D242" t="str">
            <v>7460 · Workers' comp insurance</v>
          </cell>
          <cell r="E242" t="str">
            <v>Expenses</v>
          </cell>
          <cell r="F242" t="str">
            <v>02 Benefits and Taxes</v>
          </cell>
          <cell r="G242" t="str">
            <v>740 · Employee Benefits</v>
          </cell>
          <cell r="H242" t="str">
            <v>Personnel Salaries and Benefits</v>
          </cell>
          <cell r="I242" t="str">
            <v>Employee Benefits</v>
          </cell>
          <cell r="J242" t="str">
            <v>7460</v>
          </cell>
          <cell r="K242" t="str">
            <v>Worker's compensation insurance Ex: Hartford</v>
          </cell>
        </row>
        <row r="244">
          <cell r="D244" t="str">
            <v>7500 · Social security &amp; medicare</v>
          </cell>
          <cell r="E244" t="str">
            <v>Expenses</v>
          </cell>
          <cell r="F244" t="str">
            <v>02 Benefits and Taxes</v>
          </cell>
          <cell r="G244" t="str">
            <v>750 · Payroll Taxes</v>
          </cell>
          <cell r="H244" t="str">
            <v>Personnel Salaries and Benefits</v>
          </cell>
          <cell r="I244" t="str">
            <v>Employee Benefits</v>
          </cell>
          <cell r="J244" t="str">
            <v>7500</v>
          </cell>
          <cell r="K244" t="str">
            <v>Federal employer taxes</v>
          </cell>
        </row>
        <row r="245">
          <cell r="D245" t="str">
            <v>7510 · State unemployment tax</v>
          </cell>
          <cell r="E245" t="str">
            <v>Expenses</v>
          </cell>
          <cell r="F245" t="str">
            <v>02 Benefits and Taxes</v>
          </cell>
          <cell r="G245" t="str">
            <v>750 · Payroll Taxes</v>
          </cell>
          <cell r="H245" t="str">
            <v>Personnel Salaries and Benefits</v>
          </cell>
          <cell r="I245" t="str">
            <v>Employee Benefits</v>
          </cell>
          <cell r="J245" t="str">
            <v>7510</v>
          </cell>
          <cell r="K245" t="str">
            <v>DC state employer taxes for unemployment. Unemployment tax should only be paid for the state in which the organization is located. It is not dependent on the home address of each employee.</v>
          </cell>
        </row>
        <row r="247">
          <cell r="D247" t="str">
            <v>7600 · Staff development (non-travel)</v>
          </cell>
          <cell r="E247" t="str">
            <v>Expenses</v>
          </cell>
          <cell r="F247" t="str">
            <v>02 Benefits and Taxes</v>
          </cell>
          <cell r="G247" t="str">
            <v>760 · Professional Development</v>
          </cell>
          <cell r="H247" t="str">
            <v>Personnel Salaries and Benefits</v>
          </cell>
          <cell r="I247" t="str">
            <v>Staff Development Expense</v>
          </cell>
          <cell r="J247" t="str">
            <v>7600</v>
          </cell>
          <cell r="K247" t="str">
            <v>Professional development contracts, conference registrations, on-site speakers, and staff development meals Ex: Imagine Learning</v>
          </cell>
        </row>
        <row r="248">
          <cell r="D248" t="str">
            <v>7605 · Tuition reimbursement</v>
          </cell>
          <cell r="E248" t="str">
            <v>Expenses</v>
          </cell>
          <cell r="F248" t="str">
            <v>02 Benefits and Taxes</v>
          </cell>
          <cell r="G248" t="str">
            <v>760 · Professional Development</v>
          </cell>
          <cell r="H248" t="str">
            <v>Personnel Salaries and Benefits</v>
          </cell>
          <cell r="I248" t="str">
            <v>Staff Development Expense</v>
          </cell>
          <cell r="J248" t="str">
            <v>7605</v>
          </cell>
          <cell r="K248" t="str">
            <v>Tuition reimbursement for staff. This is an optional account that can be used.</v>
          </cell>
        </row>
        <row r="249">
          <cell r="D249" t="str">
            <v>7610 · Staff development travel</v>
          </cell>
          <cell r="E249" t="str">
            <v>Expenses</v>
          </cell>
          <cell r="F249" t="str">
            <v>02 Benefits and Taxes</v>
          </cell>
          <cell r="G249" t="str">
            <v>760 · Professional Development</v>
          </cell>
          <cell r="H249" t="str">
            <v>Personnel Salaries and Benefits</v>
          </cell>
          <cell r="I249" t="str">
            <v>Staff Development Expense</v>
          </cell>
          <cell r="J249" t="str">
            <v>7610</v>
          </cell>
          <cell r="K249" t="str">
            <v>Hotel, airfare, per-diem, and meals while traveling</v>
          </cell>
        </row>
        <row r="251">
          <cell r="D251" t="str">
            <v>7700 · Substitute contract staff</v>
          </cell>
          <cell r="E251" t="str">
            <v>Expenses</v>
          </cell>
          <cell r="F251" t="str">
            <v>03 Contracted Staff</v>
          </cell>
          <cell r="G251" t="str">
            <v>770 · Contracted Staff</v>
          </cell>
          <cell r="H251" t="str">
            <v>Personnel Salaries and Benefits</v>
          </cell>
          <cell r="I251" t="str">
            <v xml:space="preserve">Contracted Staff </v>
          </cell>
          <cell r="J251" t="str">
            <v>7700</v>
          </cell>
          <cell r="K251" t="str">
            <v>Short or long-term substitute teachers paid on contract. Charter schools should pay substitutes on payroll since that position fits the definition of an employee. This account should be used for paying vendors providing substitute contractors. Ex. Align Staffing, CityStaff, Kelly Services</v>
          </cell>
        </row>
        <row r="252">
          <cell r="D252" t="str">
            <v>7711 · Curricular leased staff</v>
          </cell>
          <cell r="E252" t="str">
            <v>Expenses</v>
          </cell>
          <cell r="F252" t="str">
            <v>03 Contracted Staff</v>
          </cell>
          <cell r="G252" t="str">
            <v>770 · Contracted Staff</v>
          </cell>
          <cell r="H252" t="str">
            <v>Personnel Salaries and Benefits</v>
          </cell>
          <cell r="I252" t="str">
            <v xml:space="preserve">Contracted Staff </v>
          </cell>
          <cell r="J252" t="str">
            <v>7711</v>
          </cell>
          <cell r="K252" t="str">
            <v>Contractors for direct teaching, including teachers and teaching aides. Similar to 7700, this should rarely be used for individuals as they should be treated as employees in most cases.. Ex, UTC, ITD</v>
          </cell>
        </row>
        <row r="253">
          <cell r="D253" t="str">
            <v>7714 · Fundraising contract staff</v>
          </cell>
          <cell r="E253" t="str">
            <v>Expenses</v>
          </cell>
          <cell r="F253" t="str">
            <v>03 Contracted Staff</v>
          </cell>
          <cell r="G253" t="str">
            <v>770 · Contracted Staff</v>
          </cell>
          <cell r="H253" t="str">
            <v>Personnel Salaries and Benefits</v>
          </cell>
          <cell r="I253" t="str">
            <v xml:space="preserve">Contracted Staff </v>
          </cell>
          <cell r="J253">
            <v>7714</v>
          </cell>
          <cell r="K253" t="str">
            <v>Custom Account</v>
          </cell>
        </row>
        <row r="254">
          <cell r="D254" t="str">
            <v>7713 · Sup prog contract staff</v>
          </cell>
          <cell r="E254" t="str">
            <v>Expenses</v>
          </cell>
          <cell r="F254" t="str">
            <v>03 Contracted Staff</v>
          </cell>
          <cell r="G254" t="str">
            <v>770 · Contracted Staff</v>
          </cell>
          <cell r="H254" t="str">
            <v>Personnel Salaries and Benefits</v>
          </cell>
          <cell r="I254" t="str">
            <v xml:space="preserve">Contracted Staff </v>
          </cell>
          <cell r="J254">
            <v>7713</v>
          </cell>
          <cell r="K254" t="str">
            <v>Custom Account</v>
          </cell>
        </row>
        <row r="255">
          <cell r="D255" t="str">
            <v>7712 · Sup service contract staff</v>
          </cell>
          <cell r="E255" t="str">
            <v>Expenses</v>
          </cell>
          <cell r="F255" t="str">
            <v>03 Contracted Staff</v>
          </cell>
          <cell r="G255" t="str">
            <v>770 · Contracted Staff</v>
          </cell>
          <cell r="H255" t="str">
            <v>Personnel Salaries and Benefits</v>
          </cell>
          <cell r="I255" t="str">
            <v xml:space="preserve">Contracted Staff </v>
          </cell>
          <cell r="J255">
            <v>7712</v>
          </cell>
          <cell r="K255" t="str">
            <v>Custom Account</v>
          </cell>
        </row>
        <row r="256">
          <cell r="D256" t="str">
            <v>7710 · Temporary contract help</v>
          </cell>
          <cell r="E256" t="str">
            <v>Expenses</v>
          </cell>
          <cell r="F256" t="str">
            <v>03 Contracted Staff</v>
          </cell>
          <cell r="G256" t="str">
            <v>770 · Contracted Staff</v>
          </cell>
          <cell r="H256" t="str">
            <v>Personnel Salaries and Benefits</v>
          </cell>
          <cell r="I256" t="str">
            <v xml:space="preserve">Contracted Staff </v>
          </cell>
          <cell r="J256">
            <v>7710</v>
          </cell>
          <cell r="K256" t="str">
            <v>Custom Account</v>
          </cell>
        </row>
        <row r="258">
          <cell r="D258" t="str">
            <v>7800 · Staff recruiting</v>
          </cell>
          <cell r="E258" t="str">
            <v>Expenses</v>
          </cell>
          <cell r="F258" t="str">
            <v>04 Staff-Related Costs</v>
          </cell>
          <cell r="G258" t="str">
            <v>780 · Other Staff Expense</v>
          </cell>
          <cell r="H258" t="str">
            <v>Office Expenses</v>
          </cell>
          <cell r="I258" t="str">
            <v>Staff Development Expense</v>
          </cell>
          <cell r="J258" t="str">
            <v>7800</v>
          </cell>
          <cell r="K258" t="str">
            <v>Staff recruiting in the form of advertisements, travel for visiting recruits, fees to recruitment agencies (ex: New Leaders, Teach for America)</v>
          </cell>
        </row>
        <row r="259">
          <cell r="D259" t="str">
            <v>7810 · Staff background checks</v>
          </cell>
          <cell r="E259" t="str">
            <v>Expenses</v>
          </cell>
          <cell r="F259" t="str">
            <v>04 Staff-Related Costs</v>
          </cell>
          <cell r="G259" t="str">
            <v>780 · Other Staff Expense</v>
          </cell>
          <cell r="H259" t="str">
            <v>Office Expenses</v>
          </cell>
          <cell r="I259" t="str">
            <v>Staff Development Expense</v>
          </cell>
          <cell r="J259" t="str">
            <v>7810</v>
          </cell>
          <cell r="K259" t="str">
            <v>Background checks on new employees</v>
          </cell>
        </row>
        <row r="260">
          <cell r="D260" t="str">
            <v>7820 · Staff meals, events, &amp; awards</v>
          </cell>
          <cell r="E260" t="str">
            <v>Expenses</v>
          </cell>
          <cell r="F260" t="str">
            <v>04 Staff-Related Costs</v>
          </cell>
          <cell r="G260" t="str">
            <v>780 · Other Staff Expense</v>
          </cell>
          <cell r="H260" t="str">
            <v>Office Expenses</v>
          </cell>
          <cell r="I260" t="str">
            <v>Staff Development Expense</v>
          </cell>
          <cell r="J260" t="str">
            <v>7820</v>
          </cell>
          <cell r="K260" t="str">
            <v>Executive staff business meetings, meals and gifts for staff celebrations, and board meeting food</v>
          </cell>
        </row>
        <row r="261">
          <cell r="D261" t="str">
            <v>7822 · Special function food svc fee</v>
          </cell>
          <cell r="E261" t="str">
            <v>Expenses</v>
          </cell>
          <cell r="F261" t="str">
            <v>04 Staff-Related Costs</v>
          </cell>
          <cell r="G261" t="str">
            <v>780 · Other Staff Expense</v>
          </cell>
          <cell r="H261" t="str">
            <v>Office Expenses</v>
          </cell>
          <cell r="I261" t="str">
            <v>Staff Development Expense</v>
          </cell>
          <cell r="J261">
            <v>7822</v>
          </cell>
          <cell r="K261" t="str">
            <v>Custom Account</v>
          </cell>
        </row>
        <row r="262">
          <cell r="D262" t="str">
            <v>7821 · Teacher food svc fees</v>
          </cell>
          <cell r="E262" t="str">
            <v>Expenses</v>
          </cell>
          <cell r="F262" t="str">
            <v>04 Staff-Related Costs</v>
          </cell>
          <cell r="G262" t="str">
            <v>780 · Other Staff Expense</v>
          </cell>
          <cell r="H262" t="str">
            <v>Office Expenses</v>
          </cell>
          <cell r="I262" t="str">
            <v>Staff Development Expense</v>
          </cell>
          <cell r="J262">
            <v>7821</v>
          </cell>
          <cell r="K262" t="str">
            <v>Custom Account</v>
          </cell>
        </row>
        <row r="263">
          <cell r="D263" t="str">
            <v>7830 · Staff travel (non-development)</v>
          </cell>
          <cell r="E263" t="str">
            <v>Expenses</v>
          </cell>
          <cell r="F263" t="str">
            <v>04 Staff-Related Costs</v>
          </cell>
          <cell r="G263" t="str">
            <v>780 · Other Staff Expense</v>
          </cell>
          <cell r="H263" t="str">
            <v>General Expenses</v>
          </cell>
          <cell r="I263" t="str">
            <v>Transportation</v>
          </cell>
          <cell r="J263" t="str">
            <v>7830</v>
          </cell>
          <cell r="K263" t="str">
            <v>Staff parking, car rental, mileage reimbursement, and gas</v>
          </cell>
        </row>
        <row r="266">
          <cell r="D266" t="str">
            <v>8000 · Rent</v>
          </cell>
          <cell r="E266" t="str">
            <v>Expenses</v>
          </cell>
          <cell r="F266" t="str">
            <v>05 Rent</v>
          </cell>
          <cell r="G266" t="str">
            <v>800 · Occupancy Rent Expense</v>
          </cell>
          <cell r="H266" t="str">
            <v>Occupancy Expenses</v>
          </cell>
          <cell r="I266" t="str">
            <v>Rent</v>
          </cell>
          <cell r="J266" t="str">
            <v>8000</v>
          </cell>
          <cell r="K266" t="str">
            <v>Operating campus rent</v>
          </cell>
        </row>
        <row r="267">
          <cell r="D267" t="str">
            <v>8001 · Deferred Rent Expense</v>
          </cell>
          <cell r="E267" t="str">
            <v>Expenses</v>
          </cell>
          <cell r="F267" t="str">
            <v>05 Rent</v>
          </cell>
          <cell r="G267" t="str">
            <v>800 · Occupancy Rent Expense</v>
          </cell>
          <cell r="H267" t="str">
            <v>Occupancy Expenses</v>
          </cell>
          <cell r="I267" t="str">
            <v>Rent</v>
          </cell>
          <cell r="J267" t="str">
            <v>8001</v>
          </cell>
          <cell r="K267" t="str">
            <v>Non-cash portion of rent expense</v>
          </cell>
        </row>
        <row r="268">
          <cell r="D268" t="str">
            <v>8010 · Supplemental rent</v>
          </cell>
          <cell r="E268" t="str">
            <v>Expenses</v>
          </cell>
          <cell r="F268" t="str">
            <v>05 Rent</v>
          </cell>
          <cell r="G268" t="str">
            <v>800 · Occupancy Rent Expense</v>
          </cell>
          <cell r="H268" t="str">
            <v>Occupancy Expenses</v>
          </cell>
          <cell r="I268" t="str">
            <v>Rent</v>
          </cell>
          <cell r="J268" t="str">
            <v>8010</v>
          </cell>
          <cell r="K268" t="str">
            <v xml:space="preserve">Additional rent, such as CAM, parking, storage, and the like. </v>
          </cell>
        </row>
        <row r="269">
          <cell r="D269" t="str">
            <v>8020 · Real estate taxes</v>
          </cell>
          <cell r="E269" t="str">
            <v>Expenses</v>
          </cell>
          <cell r="F269" t="str">
            <v>05 Rent</v>
          </cell>
          <cell r="G269" t="str">
            <v>800 · Occupancy Rent Expense</v>
          </cell>
          <cell r="H269" t="str">
            <v>Occupancy Expenses</v>
          </cell>
          <cell r="I269" t="str">
            <v>Rent</v>
          </cell>
          <cell r="J269" t="str">
            <v>8020</v>
          </cell>
          <cell r="K269" t="str">
            <v>Real estate taxes. In most cases, schools can get a large portion of these taxes reimbursed by DC by submitting additional paperwork. If school will be reimbursed, code to Accounts Receivable.</v>
          </cell>
        </row>
        <row r="271">
          <cell r="D271" t="str">
            <v>8100 · Utilities &amp; garbage removal</v>
          </cell>
          <cell r="E271" t="str">
            <v>Expenses</v>
          </cell>
          <cell r="F271" t="str">
            <v>06 Occupancy Service</v>
          </cell>
          <cell r="G271" t="str">
            <v>810 · Occupancy Service Expense</v>
          </cell>
          <cell r="H271" t="str">
            <v>Occupancy Expenses</v>
          </cell>
          <cell r="I271" t="str">
            <v>Utilities</v>
          </cell>
          <cell r="J271" t="str">
            <v>8100</v>
          </cell>
          <cell r="K271" t="str">
            <v>Electricity, water, gas, and recycling. Ex: DC WASA, Pepco, Washington Gas</v>
          </cell>
        </row>
        <row r="272">
          <cell r="D272" t="str">
            <v>8110 · Contracted building services</v>
          </cell>
          <cell r="E272" t="str">
            <v>Expenses</v>
          </cell>
          <cell r="F272" t="str">
            <v>06 Occupancy Service</v>
          </cell>
          <cell r="G272" t="str">
            <v>810 · Occupancy Service Expense</v>
          </cell>
          <cell r="H272" t="str">
            <v>Occupancy Expenses</v>
          </cell>
          <cell r="I272" t="str">
            <v>Contracted Building Services</v>
          </cell>
          <cell r="J272" t="str">
            <v>8110</v>
          </cell>
          <cell r="K272" t="str">
            <v>Monthly janitorial, security, exterminating, monitoring, etc Ex: A&amp;D Security, Cintas, Orkin Exterminating, PMM Companies</v>
          </cell>
        </row>
        <row r="273">
          <cell r="D273" t="str">
            <v>8120 · Maintenance and repairs</v>
          </cell>
          <cell r="E273" t="str">
            <v>Expenses</v>
          </cell>
          <cell r="F273" t="str">
            <v>06 Occupancy Service</v>
          </cell>
          <cell r="G273" t="str">
            <v>810 · Occupancy Service Expense</v>
          </cell>
          <cell r="H273" t="str">
            <v>Occupancy Expenses</v>
          </cell>
          <cell r="I273" t="str">
            <v>Building Maintenance and Repairs</v>
          </cell>
          <cell r="J273" t="str">
            <v>8120</v>
          </cell>
          <cell r="K273" t="str">
            <v>One-time building maintenance, repairs, locksmiths, supplies and movers.</v>
          </cell>
        </row>
        <row r="274">
          <cell r="D274" t="str">
            <v>8130 · Janitorial supplies</v>
          </cell>
          <cell r="E274" t="str">
            <v>Expenses</v>
          </cell>
          <cell r="F274" t="str">
            <v>06 Occupancy Service</v>
          </cell>
          <cell r="G274" t="str">
            <v>810 · Occupancy Service Expense</v>
          </cell>
          <cell r="H274" t="str">
            <v>Occupancy Expenses</v>
          </cell>
          <cell r="I274" t="str">
            <v>Janitorial Supplies</v>
          </cell>
          <cell r="J274" t="str">
            <v>8130</v>
          </cell>
          <cell r="K274" t="str">
            <v xml:space="preserve">Cleaning supplies </v>
          </cell>
        </row>
        <row r="275">
          <cell r="D275" t="str">
            <v>8140 · Facility consulting fees</v>
          </cell>
          <cell r="E275" t="str">
            <v>Expenses</v>
          </cell>
          <cell r="F275" t="str">
            <v>06 Occupancy Service</v>
          </cell>
          <cell r="G275" t="str">
            <v>810 · Occupancy Service Expense</v>
          </cell>
          <cell r="H275" t="str">
            <v>Occupancy Expenses</v>
          </cell>
          <cell r="I275" t="str">
            <v>Contracted Building Services</v>
          </cell>
          <cell r="J275" t="str">
            <v>8140</v>
          </cell>
          <cell r="K275" t="str">
            <v>Non-capitalized consulting related to facilities such as feasibility studies, legal fees on operating leases, financial consulting in the exploration phase. Capitalized fees would go into 1820, then 1810 or 1830</v>
          </cell>
        </row>
        <row r="278">
          <cell r="D278" t="str">
            <v>9000 · Student supplies, snacks</v>
          </cell>
          <cell r="E278" t="str">
            <v>Expenses</v>
          </cell>
          <cell r="F278" t="str">
            <v>07 Direct Student Expense</v>
          </cell>
          <cell r="G278" t="str">
            <v>900 · Direct Student Expense</v>
          </cell>
          <cell r="H278" t="str">
            <v>Direct Student Expense</v>
          </cell>
          <cell r="I278" t="str">
            <v>Student Supplies and Materials</v>
          </cell>
          <cell r="J278" t="str">
            <v>9000</v>
          </cell>
          <cell r="K278" t="str">
            <v xml:space="preserve">Supplies or one-time snacks for students, such as classroom supplies, reading books, non-capitalized student furniture and supplies for teachers in the classroom </v>
          </cell>
        </row>
        <row r="279">
          <cell r="D279" t="str">
            <v>9010 · Student assessment materials</v>
          </cell>
          <cell r="E279" t="str">
            <v>Expenses</v>
          </cell>
          <cell r="F279" t="str">
            <v>07 Direct Student Expense</v>
          </cell>
          <cell r="G279" t="str">
            <v>900 · Direct Student Expense</v>
          </cell>
          <cell r="H279" t="str">
            <v>Direct Student Expense</v>
          </cell>
          <cell r="I279" t="str">
            <v>Student Assessment Materials</v>
          </cell>
          <cell r="J279" t="str">
            <v>9010</v>
          </cell>
          <cell r="K279" t="str">
            <v>Supplies that aid in student assessment, as well as the assessments themselves, such as test booklets, assessment books, GED testing, supplies for PARCC testing. Ex: Achievement Network, Pearson</v>
          </cell>
        </row>
        <row r="280">
          <cell r="D280" t="str">
            <v>9020 · Student textbooks</v>
          </cell>
          <cell r="E280" t="str">
            <v>Expenses</v>
          </cell>
          <cell r="F280" t="str">
            <v>07 Direct Student Expense</v>
          </cell>
          <cell r="G280" t="str">
            <v>900 · Direct Student Expense</v>
          </cell>
          <cell r="H280" t="str">
            <v>Direct Student Expense</v>
          </cell>
          <cell r="I280" t="str">
            <v>Textbooks</v>
          </cell>
          <cell r="J280" t="str">
            <v>9020</v>
          </cell>
          <cell r="K280" t="str">
            <v xml:space="preserve">Textbooks or annual online subscription equivalent </v>
          </cell>
        </row>
        <row r="281">
          <cell r="D281" t="str">
            <v>9030 · Student uniforms</v>
          </cell>
          <cell r="E281" t="str">
            <v>Expenses</v>
          </cell>
          <cell r="F281" t="str">
            <v>07 Direct Student Expense</v>
          </cell>
          <cell r="G281" t="str">
            <v>900 · Direct Student Expense</v>
          </cell>
          <cell r="H281" t="str">
            <v>Direct Student Expense</v>
          </cell>
          <cell r="I281" t="str">
            <v>Student Supplies and Materials</v>
          </cell>
          <cell r="J281" t="str">
            <v>9030</v>
          </cell>
          <cell r="K281" t="str">
            <v>School uniforms for the students</v>
          </cell>
        </row>
        <row r="282">
          <cell r="D282" t="str">
            <v>9040 · Library &amp; media materials</v>
          </cell>
          <cell r="E282" t="str">
            <v>Expenses</v>
          </cell>
          <cell r="F282" t="str">
            <v>07 Direct Student Expense</v>
          </cell>
          <cell r="G282" t="str">
            <v>900 · Direct Student Expense</v>
          </cell>
          <cell r="H282" t="str">
            <v>Direct Student Expense</v>
          </cell>
          <cell r="I282" t="str">
            <v>Library and Media Center Materials</v>
          </cell>
          <cell r="J282" t="str">
            <v>9040</v>
          </cell>
          <cell r="K282" t="str">
            <v>No longer in use</v>
          </cell>
        </row>
        <row r="283">
          <cell r="D283" t="str">
            <v>9041 · Student Computer/Online Licenses</v>
          </cell>
          <cell r="E283" t="str">
            <v>Expenses</v>
          </cell>
          <cell r="F283" t="str">
            <v>07 Direct Student Expense</v>
          </cell>
          <cell r="G283" t="str">
            <v>900 · Direct Student Expense</v>
          </cell>
          <cell r="H283" t="str">
            <v>Direct Student Expense</v>
          </cell>
          <cell r="I283" t="str">
            <v>Library and Media Center Materials</v>
          </cell>
          <cell r="J283">
            <v>9041</v>
          </cell>
          <cell r="K283" t="str">
            <v>Custom Account</v>
          </cell>
        </row>
        <row r="284">
          <cell r="D284" t="str">
            <v>9050 · Contracted instruction fees</v>
          </cell>
          <cell r="E284" t="str">
            <v>Expenses</v>
          </cell>
          <cell r="F284" t="str">
            <v>07 Direct Student Expense</v>
          </cell>
          <cell r="G284" t="str">
            <v>900 · Direct Student Expense</v>
          </cell>
          <cell r="H284" t="str">
            <v>Direct Student Expense</v>
          </cell>
          <cell r="I284" t="str">
            <v>Contracted Student Services</v>
          </cell>
          <cell r="J284" t="str">
            <v>9050</v>
          </cell>
          <cell r="K284" t="str">
            <v xml:space="preserve">Contracted instruction fees provided by outsourced vendors, such as teaching aides, college counselors, art/dance/music/PE teachers. For Special Education use 9051. </v>
          </cell>
        </row>
        <row r="285">
          <cell r="D285" t="str">
            <v>9053 · SpEd Student Materials</v>
          </cell>
          <cell r="E285" t="str">
            <v>Expenses</v>
          </cell>
          <cell r="F285" t="str">
            <v>07 Direct Student Expense</v>
          </cell>
          <cell r="G285" t="str">
            <v>900 · Direct Student Expense</v>
          </cell>
          <cell r="H285" t="str">
            <v>Direct Student Expense</v>
          </cell>
          <cell r="I285" t="str">
            <v>Contracted Student Services</v>
          </cell>
          <cell r="J285">
            <v>9053</v>
          </cell>
          <cell r="K285" t="str">
            <v>Custom Account</v>
          </cell>
        </row>
        <row r="286">
          <cell r="D286" t="str">
            <v>9052 · Contracted SpEd Evaluations</v>
          </cell>
          <cell r="E286" t="str">
            <v>Expenses</v>
          </cell>
          <cell r="F286" t="str">
            <v>07 Direct Student Expense</v>
          </cell>
          <cell r="G286" t="str">
            <v>900 · Direct Student Expense</v>
          </cell>
          <cell r="H286" t="str">
            <v>Direct Student Expense</v>
          </cell>
          <cell r="I286" t="str">
            <v>Contracted Student Services</v>
          </cell>
          <cell r="J286">
            <v>9052</v>
          </cell>
          <cell r="K286" t="str">
            <v>Custom Account</v>
          </cell>
        </row>
        <row r="287">
          <cell r="D287" t="str">
            <v>9051 · Contracted SpEd instruction</v>
          </cell>
          <cell r="E287" t="str">
            <v>Expenses</v>
          </cell>
          <cell r="F287" t="str">
            <v>07 Direct Student Expense</v>
          </cell>
          <cell r="G287" t="str">
            <v>900 · Direct Student Expense</v>
          </cell>
          <cell r="H287" t="str">
            <v>Direct Student Expense</v>
          </cell>
          <cell r="I287" t="str">
            <v>Contracted Student Services</v>
          </cell>
          <cell r="J287" t="str">
            <v>9051</v>
          </cell>
          <cell r="K287" t="str">
            <v>Special education, speech, therapy, language, occupational, evaluations Ex: Ellis Therapeutic Consultants, End-To-End Solutions, Psychological Assessment Solutions</v>
          </cell>
        </row>
        <row r="288">
          <cell r="D288" t="str">
            <v>9060 · Food service fees</v>
          </cell>
          <cell r="E288" t="str">
            <v>Expenses</v>
          </cell>
          <cell r="F288" t="str">
            <v>07 Direct Student Expense</v>
          </cell>
          <cell r="G288" t="str">
            <v>900 · Direct Student Expense</v>
          </cell>
          <cell r="H288" t="str">
            <v>General Expenses</v>
          </cell>
          <cell r="I288" t="str">
            <v>Food Service</v>
          </cell>
          <cell r="J288" t="str">
            <v>9060</v>
          </cell>
          <cell r="K288" t="str">
            <v>Monthly breakfast, lunch, and snack service for students (ex: Revolution Foods). Staff meals go to 7820.</v>
          </cell>
        </row>
        <row r="289">
          <cell r="D289" t="str">
            <v>9061 · Food service fees - fruit alloc</v>
          </cell>
          <cell r="E289" t="str">
            <v>Expenses</v>
          </cell>
          <cell r="F289" t="str">
            <v>07 Direct Student Expense</v>
          </cell>
          <cell r="G289" t="str">
            <v>900 · Direct Student Expense</v>
          </cell>
          <cell r="H289" t="str">
            <v>General Expenses</v>
          </cell>
          <cell r="I289" t="str">
            <v>Food Service</v>
          </cell>
          <cell r="J289">
            <v>9061</v>
          </cell>
          <cell r="K289" t="str">
            <v>Custom Account</v>
          </cell>
        </row>
        <row r="290">
          <cell r="D290" t="str">
            <v>9070 · Student field trips</v>
          </cell>
          <cell r="E290" t="str">
            <v>Expenses</v>
          </cell>
          <cell r="F290" t="str">
            <v>07 Direct Student Expense</v>
          </cell>
          <cell r="G290" t="str">
            <v>900 · Direct Student Expense</v>
          </cell>
          <cell r="H290" t="str">
            <v>General Expenses</v>
          </cell>
          <cell r="I290" t="str">
            <v>Miscellaneous Student Expense</v>
          </cell>
          <cell r="J290" t="str">
            <v>9070</v>
          </cell>
          <cell r="K290" t="str">
            <v>Field trips fees, including admission, metro, and buses</v>
          </cell>
        </row>
        <row r="291">
          <cell r="D291" t="str">
            <v>9074 · Student buses</v>
          </cell>
          <cell r="E291" t="str">
            <v>Expenses</v>
          </cell>
          <cell r="F291" t="str">
            <v>07 Direct Student Expense</v>
          </cell>
          <cell r="G291" t="str">
            <v>900 · Direct Student Expense</v>
          </cell>
          <cell r="H291" t="str">
            <v>General Expenses</v>
          </cell>
          <cell r="I291" t="str">
            <v>Miscellaneous Student Expense</v>
          </cell>
          <cell r="J291" t="str">
            <v>9074</v>
          </cell>
          <cell r="K291" t="str">
            <v>All student buses not related to field trips. This would only be used for a school that is providing transportation to its students on a daily basis. Also includes WMATA cards or other assistance provided for transport to and from school</v>
          </cell>
        </row>
        <row r="292">
          <cell r="D292" t="str">
            <v>9080 · Student recruiting</v>
          </cell>
          <cell r="E292" t="str">
            <v>Expenses</v>
          </cell>
          <cell r="F292" t="str">
            <v>07 Direct Student Expense</v>
          </cell>
          <cell r="G292" t="str">
            <v>900 · Direct Student Expense</v>
          </cell>
          <cell r="H292" t="str">
            <v>Direct Student Expense</v>
          </cell>
          <cell r="I292" t="str">
            <v>Miscellaneous Student Expense</v>
          </cell>
          <cell r="J292" t="str">
            <v>9080</v>
          </cell>
          <cell r="K292" t="str">
            <v>Hourly recruiters, advertising, expo expenses, and printing brochures</v>
          </cell>
        </row>
        <row r="293">
          <cell r="D293" t="str">
            <v>9085 · Student events</v>
          </cell>
          <cell r="E293" t="str">
            <v>Expenses</v>
          </cell>
          <cell r="F293" t="str">
            <v>07 Direct Student Expense</v>
          </cell>
          <cell r="G293" t="str">
            <v>900 · Direct Student Expense</v>
          </cell>
          <cell r="H293" t="str">
            <v>Direct Student Expense</v>
          </cell>
          <cell r="I293" t="str">
            <v>Miscellaneous Student Expense</v>
          </cell>
          <cell r="J293" t="str">
            <v>9085</v>
          </cell>
          <cell r="K293" t="str">
            <v>Family &amp; school events.</v>
          </cell>
        </row>
        <row r="294">
          <cell r="D294" t="str">
            <v>9090 · Other student expenses</v>
          </cell>
          <cell r="E294" t="str">
            <v>Expenses</v>
          </cell>
          <cell r="F294" t="str">
            <v>07 Direct Student Expense</v>
          </cell>
          <cell r="G294" t="str">
            <v>900 · Direct Student Expense</v>
          </cell>
          <cell r="H294" t="str">
            <v>Direct Student Expense</v>
          </cell>
          <cell r="I294" t="str">
            <v>Miscellaneous Student Expense</v>
          </cell>
          <cell r="J294" t="str">
            <v>9090</v>
          </cell>
          <cell r="K294" t="str">
            <v>Student expenses that don't fit into the other categories.  Attempt to not use.</v>
          </cell>
        </row>
        <row r="295">
          <cell r="D295" t="str">
            <v>9091 · Translation services</v>
          </cell>
          <cell r="E295" t="str">
            <v>Expenses</v>
          </cell>
          <cell r="F295" t="str">
            <v>07 Direct Student Expense</v>
          </cell>
          <cell r="G295" t="str">
            <v>900 · Direct Student Expense</v>
          </cell>
          <cell r="H295" t="str">
            <v>Direct Student Expense</v>
          </cell>
          <cell r="I295" t="str">
            <v>Miscellaneous Student Expense</v>
          </cell>
          <cell r="J295" t="str">
            <v>9091</v>
          </cell>
          <cell r="K295" t="str">
            <v>Translation of report cards, promotions to other languages</v>
          </cell>
        </row>
        <row r="296">
          <cell r="D296" t="str">
            <v>9093 · Student scholarships</v>
          </cell>
          <cell r="E296" t="str">
            <v>Expenses</v>
          </cell>
          <cell r="F296" t="str">
            <v>07 Direct Student Expense</v>
          </cell>
          <cell r="G296" t="str">
            <v>900 · Direct Student Expense</v>
          </cell>
          <cell r="H296" t="str">
            <v>Direct Student Expense</v>
          </cell>
          <cell r="I296" t="str">
            <v>Miscellaneous Student Expense</v>
          </cell>
          <cell r="J296" t="str">
            <v>9093</v>
          </cell>
          <cell r="K296" t="str">
            <v>Outsourced after care providers</v>
          </cell>
        </row>
        <row r="298">
          <cell r="D298" t="str">
            <v>9100 · Office supplies</v>
          </cell>
          <cell r="E298" t="str">
            <v>Expenses</v>
          </cell>
          <cell r="F298" t="str">
            <v>08 Office &amp; Business Expense</v>
          </cell>
          <cell r="G298" t="str">
            <v>910 · Office Expense</v>
          </cell>
          <cell r="H298" t="str">
            <v>Office Expenses</v>
          </cell>
          <cell r="I298" t="str">
            <v>Office Supplies and Materials</v>
          </cell>
          <cell r="J298" t="str">
            <v>9100</v>
          </cell>
          <cell r="K298" t="str">
            <v>Typical office supplies (ex: folders, copy paper, toner, non-capitalized office furniture, computers supplies where unit cost less than $1,000 or higher capitalization threshold [if applicable]) as well as common area supplies (ex: coffee and water)</v>
          </cell>
        </row>
        <row r="299">
          <cell r="D299" t="str">
            <v>9110 · Copier rental &amp; services</v>
          </cell>
          <cell r="E299" t="str">
            <v>Expenses</v>
          </cell>
          <cell r="F299" t="str">
            <v>08 Office &amp; Business Expense</v>
          </cell>
          <cell r="G299" t="str">
            <v>910 · Office Expense</v>
          </cell>
          <cell r="H299" t="str">
            <v>Office Expenses</v>
          </cell>
          <cell r="I299" t="str">
            <v>Office Equipment Rental and Maintenance</v>
          </cell>
          <cell r="J299" t="str">
            <v>9110</v>
          </cell>
          <cell r="K299" t="str">
            <v>Copier lease, maintenance and usages fees of copier Ex: GE Capital</v>
          </cell>
        </row>
        <row r="300">
          <cell r="D300" t="str">
            <v>9120 · Telephone &amp; telecommunications</v>
          </cell>
          <cell r="E300" t="str">
            <v>Expenses</v>
          </cell>
          <cell r="F300" t="str">
            <v>08 Office &amp; Business Expense</v>
          </cell>
          <cell r="G300" t="str">
            <v>910 · Office Expense</v>
          </cell>
          <cell r="H300" t="str">
            <v>Office Expenses</v>
          </cell>
          <cell r="I300" t="str">
            <v>Telephone/Telecommunications</v>
          </cell>
          <cell r="J300" t="str">
            <v>9120</v>
          </cell>
          <cell r="K300" t="str">
            <v>Monthly telephone, fax, internet, cell phone, and web hosting Ex: Comcast, PAETEC, Sprint, Verizon, WebEx, XO Communications. E-Rate discounts reflected as credits on vendor invoices should be recorded to 5110.</v>
          </cell>
        </row>
        <row r="301">
          <cell r="D301" t="str">
            <v>9130 · Postage, shipping, delivery</v>
          </cell>
          <cell r="E301" t="str">
            <v>Expenses</v>
          </cell>
          <cell r="F301" t="str">
            <v>08 Office &amp; Business Expense</v>
          </cell>
          <cell r="G301" t="str">
            <v>910 · Office Expense</v>
          </cell>
          <cell r="H301" t="str">
            <v>Office Expenses</v>
          </cell>
          <cell r="I301" t="str">
            <v>Postage and Shipping</v>
          </cell>
          <cell r="J301" t="str">
            <v>9130</v>
          </cell>
          <cell r="K301" t="str">
            <v xml:space="preserve">Charges for the school to send physical items, including couriers </v>
          </cell>
        </row>
        <row r="302">
          <cell r="D302" t="str">
            <v>9140 · External printing</v>
          </cell>
          <cell r="E302" t="str">
            <v>Expenses</v>
          </cell>
          <cell r="F302" t="str">
            <v>08 Office &amp; Business Expense</v>
          </cell>
          <cell r="G302" t="str">
            <v>910 · Office Expense</v>
          </cell>
          <cell r="H302" t="str">
            <v>Office Expenses</v>
          </cell>
          <cell r="I302" t="str">
            <v>Printing and Copying</v>
          </cell>
          <cell r="J302" t="str">
            <v>9140</v>
          </cell>
          <cell r="K302" t="str">
            <v>Printing/copying done by a vendor outside of the school. Ex: FedEx Office</v>
          </cell>
        </row>
        <row r="303">
          <cell r="D303" t="str">
            <v>9150 · Advertising</v>
          </cell>
          <cell r="E303" t="str">
            <v>Expenses</v>
          </cell>
          <cell r="F303" t="str">
            <v>08 Office &amp; Business Expense</v>
          </cell>
          <cell r="G303" t="str">
            <v>910 · Office Expense</v>
          </cell>
          <cell r="H303" t="str">
            <v>Office Expenses</v>
          </cell>
          <cell r="I303" t="str">
            <v>Office Supplies and Materials</v>
          </cell>
          <cell r="J303" t="str">
            <v>9150</v>
          </cell>
          <cell r="K303" t="str">
            <v>Computers, printers, and any other technology equipment that is not capitalized</v>
          </cell>
        </row>
        <row r="305">
          <cell r="D305" t="str">
            <v>9200 · Business insurance</v>
          </cell>
          <cell r="E305" t="str">
            <v>Expenses</v>
          </cell>
          <cell r="F305" t="str">
            <v>08 Office &amp; Business Expense</v>
          </cell>
          <cell r="G305" t="str">
            <v>920 · Business Expense</v>
          </cell>
          <cell r="H305" t="str">
            <v>General Expenses</v>
          </cell>
          <cell r="I305" t="str">
            <v>Insurance</v>
          </cell>
          <cell r="J305" t="str">
            <v>9200</v>
          </cell>
          <cell r="K305" t="str">
            <v>Business insurance, including student accident insurance, director and officers policy, umbrella insurance. Ex: Alliance Insurance Service, Hartford. Workers comp insurance should be coded to 7460.</v>
          </cell>
        </row>
        <row r="306">
          <cell r="D306" t="str">
            <v>9210 · Authorizer fees</v>
          </cell>
          <cell r="E306" t="str">
            <v>Expenses</v>
          </cell>
          <cell r="F306" t="str">
            <v>08 Office &amp; Business Expense</v>
          </cell>
          <cell r="G306" t="str">
            <v>920 · Business Expense</v>
          </cell>
          <cell r="H306" t="str">
            <v>General Expenses</v>
          </cell>
          <cell r="I306" t="str">
            <v>Administration Fee (to PCSB)</v>
          </cell>
          <cell r="J306" t="str">
            <v>9210</v>
          </cell>
          <cell r="K306" t="str">
            <v>Administrative fees Ex: DC Public Charter School Board</v>
          </cell>
        </row>
        <row r="307">
          <cell r="D307" t="str">
            <v>9220 · Management fees</v>
          </cell>
          <cell r="E307" t="str">
            <v>Expenses</v>
          </cell>
          <cell r="F307" t="str">
            <v>08 Office &amp; Business Expense</v>
          </cell>
          <cell r="G307" t="str">
            <v>920 · Business Expense</v>
          </cell>
          <cell r="H307" t="str">
            <v>General Expenses</v>
          </cell>
          <cell r="I307" t="str">
            <v>Management Fee</v>
          </cell>
          <cell r="J307" t="str">
            <v>9220</v>
          </cell>
          <cell r="K307" t="str">
            <v>Fees from an outside management company or internal management fees between campuses and a central office for multi-campus networks without an external CMO.</v>
          </cell>
        </row>
        <row r="308">
          <cell r="D308" t="str">
            <v>9230 · Accounting, auditing, payroll</v>
          </cell>
          <cell r="E308" t="str">
            <v>Expenses</v>
          </cell>
          <cell r="F308" t="str">
            <v>08 Office &amp; Business Expense</v>
          </cell>
          <cell r="G308" t="str">
            <v>920 · Business Expense</v>
          </cell>
          <cell r="H308" t="str">
            <v>Office Expenses</v>
          </cell>
          <cell r="I308" t="str">
            <v>Legal, Accounting and Payroll Services</v>
          </cell>
          <cell r="J308" t="str">
            <v>9230</v>
          </cell>
          <cell r="K308" t="str">
            <v>Accounting services, payroll fees, auditing fees, retirement account management fees</v>
          </cell>
        </row>
        <row r="309">
          <cell r="D309" t="str">
            <v>9240 · Legal fees</v>
          </cell>
          <cell r="E309" t="str">
            <v>Expenses</v>
          </cell>
          <cell r="F309" t="str">
            <v>08 Office &amp; Business Expense</v>
          </cell>
          <cell r="G309" t="str">
            <v>920 · Business Expense</v>
          </cell>
          <cell r="H309" t="str">
            <v>Office Expenses</v>
          </cell>
          <cell r="I309" t="str">
            <v>Legal, Accounting and Payroll Services</v>
          </cell>
          <cell r="J309" t="str">
            <v>9240</v>
          </cell>
          <cell r="K309" t="str">
            <v>Legal services for special education, human resources, or other operating activity. Legal fees related to facilities (facilities finance) should go into 8140 or be capitalized. Ex: Lauren E. Baum, Littler Mendelson</v>
          </cell>
        </row>
        <row r="310">
          <cell r="D310" t="str">
            <v>9250 · Instr design &amp; eval fees</v>
          </cell>
          <cell r="E310" t="str">
            <v>Expenses</v>
          </cell>
          <cell r="F310" t="str">
            <v>08 Office &amp; Business Expense</v>
          </cell>
          <cell r="G310" t="str">
            <v>920 · Business Expense</v>
          </cell>
          <cell r="H310" t="str">
            <v>General Expenses</v>
          </cell>
          <cell r="I310" t="str">
            <v>Other General Expense</v>
          </cell>
          <cell r="J310" t="str">
            <v>9250</v>
          </cell>
          <cell r="K310" t="str">
            <v>DO NOTE USE: Curricular design contractors, accreditation fees.  Ex: Middle States Association, Policy Studies Associates</v>
          </cell>
        </row>
        <row r="311">
          <cell r="D311" t="str">
            <v>9260 · Computer support fees</v>
          </cell>
          <cell r="E311" t="str">
            <v>Expenses</v>
          </cell>
          <cell r="F311" t="str">
            <v>08 Office &amp; Business Expense</v>
          </cell>
          <cell r="G311" t="str">
            <v>920 · Business Expense</v>
          </cell>
          <cell r="H311" t="str">
            <v>General Expenses</v>
          </cell>
          <cell r="I311" t="str">
            <v>Other General Expense</v>
          </cell>
          <cell r="J311" t="str">
            <v>9260</v>
          </cell>
          <cell r="K311" t="str">
            <v>Computer support services such as desktop support (Ex: Building Hope, Dynamic Network Solutions) and data infrastructure services (Ex: InfoSnap, Salesforce.com, Secure Content Solutions, PowerSchool). Note: These two types will be split in the future.</v>
          </cell>
        </row>
        <row r="312">
          <cell r="D312" t="str">
            <v>9261 · Computer Licenses/Subscriptions</v>
          </cell>
          <cell r="E312" t="str">
            <v>Expenses</v>
          </cell>
          <cell r="F312" t="str">
            <v>08 Office &amp; Business Expense</v>
          </cell>
          <cell r="G312" t="str">
            <v>920 · Business Expense</v>
          </cell>
          <cell r="H312" t="str">
            <v>General Expenses</v>
          </cell>
          <cell r="I312" t="str">
            <v>Other General Expense</v>
          </cell>
          <cell r="J312">
            <v>9261</v>
          </cell>
          <cell r="K312" t="str">
            <v>Custom Account</v>
          </cell>
        </row>
        <row r="313">
          <cell r="D313" t="str">
            <v>9270 · Fundraising fees</v>
          </cell>
          <cell r="E313" t="str">
            <v>Expenses</v>
          </cell>
          <cell r="F313" t="str">
            <v>08 Office &amp; Business Expense</v>
          </cell>
          <cell r="G313" t="str">
            <v>920 · Business Expense</v>
          </cell>
          <cell r="H313" t="str">
            <v>General Expenses</v>
          </cell>
          <cell r="I313" t="str">
            <v>Other General Expense</v>
          </cell>
          <cell r="J313" t="str">
            <v>9270</v>
          </cell>
          <cell r="K313" t="str">
            <v xml:space="preserve">Fundraising costs including professional fundraisers, promotional materials, credit card merchant fees, and all costs related to an event. Ex: venue rental, catering, speakers </v>
          </cell>
        </row>
        <row r="314">
          <cell r="D314" t="str">
            <v>9280 · Other professional fees</v>
          </cell>
          <cell r="E314" t="str">
            <v>Expenses</v>
          </cell>
          <cell r="F314" t="str">
            <v>08 Office &amp; Business Expense</v>
          </cell>
          <cell r="G314" t="str">
            <v>920 · Business Expense</v>
          </cell>
          <cell r="H314" t="str">
            <v>General Expenses</v>
          </cell>
          <cell r="I314" t="str">
            <v>Other General Expense</v>
          </cell>
          <cell r="J314" t="str">
            <v>9280</v>
          </cell>
          <cell r="K314" t="str">
            <v>Expenses related to the business that don't fit into the other categories and are service-related Ex: Charter Board Partners, EdOps Data, HR &amp; Procurement</v>
          </cell>
        </row>
        <row r="315">
          <cell r="D315" t="str">
            <v>9290 · Other expenses</v>
          </cell>
          <cell r="E315" t="str">
            <v>Expenses</v>
          </cell>
          <cell r="F315" t="str">
            <v>08 Office &amp; Business Expense</v>
          </cell>
          <cell r="G315" t="str">
            <v>920 · Business Expense</v>
          </cell>
          <cell r="H315" t="str">
            <v>Office Expenses</v>
          </cell>
          <cell r="I315" t="str">
            <v>Other General Expense</v>
          </cell>
          <cell r="J315" t="str">
            <v>9290</v>
          </cell>
          <cell r="K315" t="str">
            <v>Business expenses that don't fit into another categories and are not service-related and not a due or fee.  Attempt not to use.</v>
          </cell>
        </row>
        <row r="317">
          <cell r="D317" t="str">
            <v>9300 · Dues, fees, and fines</v>
          </cell>
          <cell r="E317" t="str">
            <v>Expenses</v>
          </cell>
          <cell r="F317" t="str">
            <v>08 Office &amp; Business Expense</v>
          </cell>
          <cell r="G317" t="str">
            <v>930 · Dues, Fees, &amp; Losses</v>
          </cell>
          <cell r="H317" t="str">
            <v>General Expenses</v>
          </cell>
          <cell r="I317" t="str">
            <v>Other General Expense</v>
          </cell>
          <cell r="J317" t="str">
            <v>9300</v>
          </cell>
          <cell r="K317" t="str">
            <v>Membership dues, accreditation fees, and bank fees like wire transfers, basic business licenses, deposit corrections, late fees, fees for posting RFPs, and fees for student billing platforms</v>
          </cell>
        </row>
        <row r="318">
          <cell r="D318" t="str">
            <v>9301 · Financing fees</v>
          </cell>
          <cell r="E318" t="str">
            <v>Expenses</v>
          </cell>
          <cell r="F318" t="str">
            <v>08 Office &amp; Business Expense</v>
          </cell>
          <cell r="G318" t="str">
            <v>930 · Dues, Fees, &amp; Losses</v>
          </cell>
          <cell r="H318" t="str">
            <v>General Expenses</v>
          </cell>
          <cell r="I318" t="str">
            <v>Other General Expense</v>
          </cell>
          <cell r="J318" t="str">
            <v>9301</v>
          </cell>
          <cell r="K318" t="str">
            <v>Guarantee fees, line of credit fees, and any other finance-related fees that aren't capitalized.</v>
          </cell>
        </row>
        <row r="319">
          <cell r="D319" t="str">
            <v>9310 · Loss/theft of asset</v>
          </cell>
          <cell r="E319" t="str">
            <v>Expenses</v>
          </cell>
          <cell r="F319" t="str">
            <v>08 Office &amp; Business Expense</v>
          </cell>
          <cell r="G319" t="str">
            <v>930 · Dues, Fees, &amp; Losses</v>
          </cell>
          <cell r="H319" t="str">
            <v>General Expenses</v>
          </cell>
          <cell r="I319" t="str">
            <v>Other General Expense</v>
          </cell>
          <cell r="J319" t="str">
            <v>9310</v>
          </cell>
          <cell r="K319" t="str">
            <v>Write-off non-depreciated portion of lost, stolen asset</v>
          </cell>
        </row>
        <row r="320">
          <cell r="D320" t="str">
            <v>9320 · Bad debts, pledges</v>
          </cell>
          <cell r="E320" t="str">
            <v>Expenses</v>
          </cell>
          <cell r="F320" t="str">
            <v>08 Office &amp; Business Expense</v>
          </cell>
          <cell r="G320" t="str">
            <v>930 · Dues, Fees, &amp; Losses</v>
          </cell>
          <cell r="H320" t="str">
            <v>General Expenses</v>
          </cell>
          <cell r="I320" t="str">
            <v>Other General Expense</v>
          </cell>
          <cell r="J320" t="str">
            <v>9320</v>
          </cell>
          <cell r="K320" t="str">
            <v>Write-off of bad debts, grants, pledges or other receivables; also use for any fraudulent or disputed charges</v>
          </cell>
        </row>
        <row r="321">
          <cell r="D321" t="str">
            <v>9330 · Cash over/short</v>
          </cell>
          <cell r="E321" t="str">
            <v>Expenses</v>
          </cell>
          <cell r="F321" t="str">
            <v>08 Office &amp; Business Expense</v>
          </cell>
          <cell r="G321" t="str">
            <v>940 · Donated Expense</v>
          </cell>
          <cell r="H321" t="str">
            <v>General Expenses</v>
          </cell>
          <cell r="I321" t="str">
            <v>Other General Expense</v>
          </cell>
          <cell r="J321" t="str">
            <v>9330</v>
          </cell>
          <cell r="K321" t="str">
            <v>Write-off of missing cash. Ex. Revenue tracking says $250 but $50 is missing in cash</v>
          </cell>
        </row>
        <row r="322">
          <cell r="D322" t="str">
            <v>9999 · Historical expenses</v>
          </cell>
          <cell r="E322" t="str">
            <v>Expenses</v>
          </cell>
          <cell r="F322" t="str">
            <v>08 Office &amp; Business Expense</v>
          </cell>
          <cell r="G322" t="str">
            <v>930 · Dues, Fees, &amp; Losses</v>
          </cell>
          <cell r="H322" t="str">
            <v>General Expenses</v>
          </cell>
          <cell r="I322" t="str">
            <v>Other General Expense</v>
          </cell>
          <cell r="J322" t="str">
            <v>9999</v>
          </cell>
          <cell r="K322" t="str">
            <v>An account to map in total expenses from legacy account structures</v>
          </cell>
        </row>
        <row r="324">
          <cell r="D324" t="str">
            <v>9400 · Donated services expense</v>
          </cell>
          <cell r="E324" t="str">
            <v>Expenses</v>
          </cell>
          <cell r="F324" t="str">
            <v>09 Donated Expense</v>
          </cell>
          <cell r="G324" t="str">
            <v>940 · Donated Expense</v>
          </cell>
          <cell r="H324" t="str">
            <v>General Expenses</v>
          </cell>
          <cell r="I324" t="str">
            <v>Other General Expense</v>
          </cell>
          <cell r="J324" t="str">
            <v>9400</v>
          </cell>
          <cell r="K324" t="str">
            <v>Estimated value provided by in-kind services – must be of a professional nature, does not include volunteer work. Typically services such as consulting, legal, marketing go in their natural accounts and not here. And then booked to donated services revenue</v>
          </cell>
        </row>
        <row r="325">
          <cell r="D325" t="str">
            <v>9410 · Donated tangibles expense</v>
          </cell>
          <cell r="E325" t="str">
            <v>Expenses</v>
          </cell>
          <cell r="F325" t="str">
            <v>09 Donated Expense</v>
          </cell>
          <cell r="G325" t="str">
            <v>940 · Donated Expense</v>
          </cell>
          <cell r="H325" t="str">
            <v>General Expenses</v>
          </cell>
          <cell r="I325" t="str">
            <v>Other General Expense</v>
          </cell>
          <cell r="J325" t="str">
            <v>9410</v>
          </cell>
          <cell r="K325" t="str">
            <v xml:space="preserve">Estimated value from in-kind products, such as bookshelves, desks and computers. </v>
          </cell>
        </row>
        <row r="328">
          <cell r="D328" t="str">
            <v>9900 · Unforeseen expenses</v>
          </cell>
          <cell r="E328" t="str">
            <v>Expenses</v>
          </cell>
          <cell r="F328" t="str">
            <v>10 Contingency</v>
          </cell>
          <cell r="G328" t="str">
            <v>990 · Operating Contingency</v>
          </cell>
          <cell r="H328" t="str">
            <v>General Expenses</v>
          </cell>
          <cell r="I328" t="str">
            <v>Other General Expense</v>
          </cell>
          <cell r="J328" t="str">
            <v>9900</v>
          </cell>
          <cell r="K328" t="str">
            <v>Contingency funds</v>
          </cell>
        </row>
        <row r="329">
          <cell r="D329" t="str">
            <v>9910 · Building reserves</v>
          </cell>
          <cell r="E329" t="str">
            <v>Expenses</v>
          </cell>
          <cell r="F329" t="str">
            <v>10 Contingency</v>
          </cell>
          <cell r="G329" t="str">
            <v>990 · Operating Contingency</v>
          </cell>
          <cell r="H329" t="str">
            <v>General Expenses</v>
          </cell>
          <cell r="I329" t="str">
            <v>Other General Expense</v>
          </cell>
          <cell r="J329" t="str">
            <v>9910</v>
          </cell>
          <cell r="K329" t="str">
            <v>Budgeted reserves</v>
          </cell>
        </row>
        <row r="331">
          <cell r="D331" t="str">
            <v>11000 · Operating asset depreciation</v>
          </cell>
          <cell r="E331" t="str">
            <v>Expenses</v>
          </cell>
          <cell r="F331" t="str">
            <v>12 Depreciation and Amortization</v>
          </cell>
          <cell r="G331" t="str">
            <v>11 · Depreciation</v>
          </cell>
          <cell r="H331" t="str">
            <v>Other Expenses</v>
          </cell>
          <cell r="I331" t="str">
            <v>Depreciation Expense</v>
          </cell>
          <cell r="J331" t="str">
            <v>11000</v>
          </cell>
          <cell r="K331" t="str">
            <v>Depreciation related to operating assets, including 1600, 1620 and 1660</v>
          </cell>
        </row>
        <row r="332">
          <cell r="D332" t="str">
            <v>11010 · Facility asset amortization &amp; depreciation</v>
          </cell>
          <cell r="E332" t="str">
            <v>Expenses</v>
          </cell>
          <cell r="F332" t="str">
            <v>12 Depreciation and Amortization</v>
          </cell>
          <cell r="G332" t="str">
            <v>11 · Depreciation</v>
          </cell>
          <cell r="H332" t="str">
            <v>Other Expenses</v>
          </cell>
          <cell r="I332" t="str">
            <v>Depreciation Expense</v>
          </cell>
          <cell r="J332" t="str">
            <v>11010</v>
          </cell>
          <cell r="K332" t="str">
            <v>Depreciation and amortization related to facilities. This includes depreciation for building, leasehold improvements and loan costs, including 1810, 1830, and 1840</v>
          </cell>
        </row>
        <row r="334">
          <cell r="D334" t="str">
            <v>12000 · Interest expense</v>
          </cell>
          <cell r="E334" t="str">
            <v>Expenses</v>
          </cell>
          <cell r="F334" t="str">
            <v>11 Interest</v>
          </cell>
          <cell r="G334" t="str">
            <v>12 · Interest</v>
          </cell>
          <cell r="H334" t="str">
            <v>Other Expenses</v>
          </cell>
          <cell r="I334" t="str">
            <v>Interest Expense</v>
          </cell>
          <cell r="J334" t="str">
            <v>12000</v>
          </cell>
          <cell r="K334" t="str">
            <v>Interest on debt or capitalized leases. Consider creating sub-accounts for each debt instrument.</v>
          </cell>
        </row>
        <row r="335">
          <cell r="D335" t="str">
            <v>12020 · Amortization of deferred financing</v>
          </cell>
          <cell r="E335" t="str">
            <v>Expenses</v>
          </cell>
          <cell r="F335" t="str">
            <v>11 Interest</v>
          </cell>
          <cell r="G335" t="str">
            <v>12 · Interest</v>
          </cell>
          <cell r="H335" t="str">
            <v>Other Expenses</v>
          </cell>
          <cell r="I335" t="str">
            <v>Interest Expense</v>
          </cell>
          <cell r="J335" t="str">
            <v>12020</v>
          </cell>
          <cell r="K335" t="str">
            <v>Amortization of capitalized costs associated with closing financing such as loan origination fees, legal fees, financial consultant fees, and any other [closing] costs that would otherwise not be incurred if the transaction were all cash (for example, do not capitalize owners' title insurance). The effective interest rate (EIR) method is the preferred way to amortize the capitalized cost, however the straight line method may be used if the difference between the two methods is not material.</v>
          </cell>
        </row>
      </sheetData>
      <sheetData sheetId="45">
        <row r="7">
          <cell r="B7" t="str">
            <v>School Dependent</v>
          </cell>
        </row>
        <row r="8">
          <cell r="B8" t="str">
            <v>Input School Days</v>
          </cell>
          <cell r="D8">
            <v>10</v>
          </cell>
          <cell r="E8">
            <v>20</v>
          </cell>
          <cell r="F8">
            <v>20</v>
          </cell>
          <cell r="G8">
            <v>20</v>
          </cell>
          <cell r="H8">
            <v>20</v>
          </cell>
          <cell r="I8">
            <v>20</v>
          </cell>
          <cell r="J8">
            <v>20</v>
          </cell>
          <cell r="K8">
            <v>20</v>
          </cell>
          <cell r="L8">
            <v>20</v>
          </cell>
          <cell r="M8">
            <v>20</v>
          </cell>
          <cell r="N8">
            <v>7</v>
          </cell>
        </row>
        <row r="9">
          <cell r="B9" t="str">
            <v>DAYS</v>
          </cell>
          <cell r="C9">
            <v>0</v>
          </cell>
          <cell r="D9">
            <v>5.0761421319796954E-2</v>
          </cell>
          <cell r="E9">
            <v>0.10152284263959391</v>
          </cell>
          <cell r="F9">
            <v>0.10152284263959391</v>
          </cell>
          <cell r="G9">
            <v>0.10152284263959391</v>
          </cell>
          <cell r="H9">
            <v>0.10152284263959391</v>
          </cell>
          <cell r="I9">
            <v>0.10152284263959391</v>
          </cell>
          <cell r="J9">
            <v>0.10152284263959391</v>
          </cell>
          <cell r="K9">
            <v>0.10152284263959391</v>
          </cell>
          <cell r="L9">
            <v>0.10152284263959391</v>
          </cell>
          <cell r="M9">
            <v>0.10152284263959391</v>
          </cell>
          <cell r="N9">
            <v>3.553299492385787E-2</v>
          </cell>
        </row>
        <row r="11">
          <cell r="B11" t="str">
            <v>Halfs</v>
          </cell>
        </row>
        <row r="12">
          <cell r="B12" t="str">
            <v>H1</v>
          </cell>
          <cell r="C12">
            <v>0.16666666666666666</v>
          </cell>
          <cell r="D12">
            <v>0.16666666666666666</v>
          </cell>
          <cell r="E12">
            <v>0.16666666666666666</v>
          </cell>
          <cell r="F12">
            <v>0.16666666666666666</v>
          </cell>
          <cell r="G12">
            <v>0.16666666666666666</v>
          </cell>
          <cell r="H12">
            <v>0.16666666666666666</v>
          </cell>
        </row>
        <row r="13">
          <cell r="B13" t="str">
            <v>H2</v>
          </cell>
          <cell r="I13">
            <v>0.16666666666666666</v>
          </cell>
          <cell r="J13">
            <v>0.16666666666666666</v>
          </cell>
          <cell r="K13">
            <v>0.16666666666666666</v>
          </cell>
          <cell r="L13">
            <v>0.16666666666666666</v>
          </cell>
          <cell r="M13">
            <v>0.16666666666666666</v>
          </cell>
          <cell r="N13">
            <v>0.16666666666666666</v>
          </cell>
        </row>
        <row r="15">
          <cell r="B15" t="str">
            <v>Income</v>
          </cell>
        </row>
        <row r="16">
          <cell r="B16" t="str">
            <v>NCLB</v>
          </cell>
          <cell r="K16">
            <v>0.5</v>
          </cell>
          <cell r="N16">
            <v>0.5</v>
          </cell>
        </row>
        <row r="17">
          <cell r="B17" t="str">
            <v>NSLP</v>
          </cell>
          <cell r="G17">
            <v>0.125</v>
          </cell>
          <cell r="H17">
            <v>0.125</v>
          </cell>
          <cell r="I17">
            <v>0.125</v>
          </cell>
          <cell r="J17">
            <v>0.125</v>
          </cell>
          <cell r="K17">
            <v>0.125</v>
          </cell>
          <cell r="L17">
            <v>0.125</v>
          </cell>
          <cell r="M17">
            <v>0.125</v>
          </cell>
          <cell r="N17">
            <v>0.125</v>
          </cell>
        </row>
        <row r="18">
          <cell r="B18" t="str">
            <v>PPF</v>
          </cell>
          <cell r="C18">
            <v>0.3</v>
          </cell>
          <cell r="F18">
            <v>0.25</v>
          </cell>
          <cell r="I18">
            <v>0.25</v>
          </cell>
          <cell r="L18">
            <v>0.2</v>
          </cell>
        </row>
        <row r="19">
          <cell r="B19" t="str">
            <v>PPFF</v>
          </cell>
          <cell r="C19">
            <v>0.3</v>
          </cell>
          <cell r="F19">
            <v>0.7</v>
          </cell>
        </row>
        <row r="20">
          <cell r="B20" t="str">
            <v>GY</v>
          </cell>
          <cell r="G20">
            <v>0.36363636363636365</v>
          </cell>
          <cell r="H20">
            <v>9.0909090909090912E-2</v>
          </cell>
          <cell r="I20">
            <v>9.0909090909090912E-2</v>
          </cell>
          <cell r="J20">
            <v>9.0909090909090912E-2</v>
          </cell>
          <cell r="K20">
            <v>9.0909090909090912E-2</v>
          </cell>
          <cell r="L20">
            <v>9.0909090909090912E-2</v>
          </cell>
          <cell r="M20">
            <v>9.0909090909090912E-2</v>
          </cell>
          <cell r="N20">
            <v>9.0909090909090912E-2</v>
          </cell>
        </row>
        <row r="22">
          <cell r="B22" t="str">
            <v>Months</v>
          </cell>
        </row>
        <row r="23">
          <cell r="B23" t="str">
            <v>JAN</v>
          </cell>
          <cell r="I23">
            <v>1</v>
          </cell>
        </row>
        <row r="24">
          <cell r="B24" t="str">
            <v>FEB</v>
          </cell>
          <cell r="J24">
            <v>1</v>
          </cell>
        </row>
        <row r="25">
          <cell r="B25" t="str">
            <v>MAR</v>
          </cell>
          <cell r="K25">
            <v>1</v>
          </cell>
        </row>
        <row r="26">
          <cell r="B26" t="str">
            <v>APR</v>
          </cell>
          <cell r="L26">
            <v>1</v>
          </cell>
        </row>
        <row r="27">
          <cell r="B27" t="str">
            <v>MAY</v>
          </cell>
          <cell r="M27">
            <v>1</v>
          </cell>
        </row>
        <row r="28">
          <cell r="B28" t="str">
            <v>JUN</v>
          </cell>
          <cell r="N28">
            <v>1</v>
          </cell>
        </row>
        <row r="29">
          <cell r="B29" t="str">
            <v>JUL</v>
          </cell>
          <cell r="C29">
            <v>1</v>
          </cell>
        </row>
        <row r="30">
          <cell r="B30" t="str">
            <v>AUG</v>
          </cell>
          <cell r="D30">
            <v>1</v>
          </cell>
        </row>
        <row r="31">
          <cell r="B31" t="str">
            <v>SEP</v>
          </cell>
          <cell r="E31">
            <v>1</v>
          </cell>
        </row>
        <row r="32">
          <cell r="B32" t="str">
            <v>OCT</v>
          </cell>
          <cell r="F32">
            <v>1</v>
          </cell>
        </row>
        <row r="33">
          <cell r="B33" t="str">
            <v>NOV</v>
          </cell>
          <cell r="G33">
            <v>1</v>
          </cell>
        </row>
        <row r="34">
          <cell r="B34" t="str">
            <v>DEC</v>
          </cell>
          <cell r="H34">
            <v>1</v>
          </cell>
        </row>
        <row r="35">
          <cell r="B35" t="str">
            <v>11M</v>
          </cell>
          <cell r="D35">
            <v>9.0909090909090912E-2</v>
          </cell>
          <cell r="E35">
            <v>9.0909090909090912E-2</v>
          </cell>
          <cell r="F35">
            <v>9.0909090909090912E-2</v>
          </cell>
          <cell r="G35">
            <v>9.0909090909090912E-2</v>
          </cell>
          <cell r="H35">
            <v>9.0909090909090912E-2</v>
          </cell>
          <cell r="I35">
            <v>9.0909090909090912E-2</v>
          </cell>
          <cell r="J35">
            <v>9.0909090909090912E-2</v>
          </cell>
          <cell r="K35">
            <v>9.0909090909090912E-2</v>
          </cell>
          <cell r="L35">
            <v>9.0909090909090912E-2</v>
          </cell>
          <cell r="M35">
            <v>9.0909090909090912E-2</v>
          </cell>
          <cell r="N35">
            <v>9.0909090909090912E-2</v>
          </cell>
        </row>
        <row r="36">
          <cell r="B36" t="str">
            <v>10M</v>
          </cell>
          <cell r="E36">
            <v>0.1</v>
          </cell>
          <cell r="F36">
            <v>0.1</v>
          </cell>
          <cell r="G36">
            <v>0.1</v>
          </cell>
          <cell r="H36">
            <v>0.1</v>
          </cell>
          <cell r="I36">
            <v>0.1</v>
          </cell>
          <cell r="J36">
            <v>0.1</v>
          </cell>
          <cell r="K36">
            <v>0.1</v>
          </cell>
          <cell r="L36">
            <v>0.1</v>
          </cell>
          <cell r="M36">
            <v>0.1</v>
          </cell>
          <cell r="N36">
            <v>0.1</v>
          </cell>
        </row>
        <row r="37">
          <cell r="B37" t="str">
            <v xml:space="preserve">Quarters </v>
          </cell>
        </row>
        <row r="38">
          <cell r="B38" t="str">
            <v>Q1</v>
          </cell>
          <cell r="C38">
            <v>8.3333333333333329E-2</v>
          </cell>
          <cell r="D38">
            <v>8.3333333333333329E-2</v>
          </cell>
          <cell r="E38">
            <v>8.3333333333333329E-2</v>
          </cell>
          <cell r="F38">
            <v>8.3333333333333329E-2</v>
          </cell>
          <cell r="G38">
            <v>8.3333333333333329E-2</v>
          </cell>
          <cell r="H38">
            <v>8.3333333333333329E-2</v>
          </cell>
          <cell r="I38">
            <v>8.3333333333333329E-2</v>
          </cell>
          <cell r="J38">
            <v>8.3333333333333329E-2</v>
          </cell>
          <cell r="K38">
            <v>8.3333333333333329E-2</v>
          </cell>
          <cell r="L38">
            <v>8.3333333333333329E-2</v>
          </cell>
          <cell r="M38">
            <v>8.3333333333333329E-2</v>
          </cell>
          <cell r="N38">
            <v>8.3333333333333329E-2</v>
          </cell>
        </row>
        <row r="39">
          <cell r="B39" t="str">
            <v>Q2</v>
          </cell>
          <cell r="F39">
            <v>0.33333333333333331</v>
          </cell>
          <cell r="G39">
            <v>0.33333333333333331</v>
          </cell>
          <cell r="H39">
            <v>0.33333333333333331</v>
          </cell>
        </row>
        <row r="40">
          <cell r="B40" t="str">
            <v>Q3</v>
          </cell>
          <cell r="I40">
            <v>0.33333333333333331</v>
          </cell>
          <cell r="J40">
            <v>0.33333333333333331</v>
          </cell>
          <cell r="K40">
            <v>0.33333333333333331</v>
          </cell>
        </row>
        <row r="41">
          <cell r="B41" t="str">
            <v>Q4</v>
          </cell>
          <cell r="L41">
            <v>0.33333333333333331</v>
          </cell>
          <cell r="M41">
            <v>0.33333333333333331</v>
          </cell>
          <cell r="N41">
            <v>0.33333333333333331</v>
          </cell>
        </row>
        <row r="42">
          <cell r="B42" t="str">
            <v>QTR</v>
          </cell>
          <cell r="E42">
            <v>0.25</v>
          </cell>
          <cell r="H42">
            <v>0.25</v>
          </cell>
          <cell r="K42">
            <v>0.25</v>
          </cell>
          <cell r="N42">
            <v>0.25</v>
          </cell>
        </row>
        <row r="44">
          <cell r="B44" t="str">
            <v>Years</v>
          </cell>
        </row>
        <row r="45">
          <cell r="B45" t="str">
            <v>FY</v>
          </cell>
          <cell r="C45">
            <v>8.3333333333333329E-2</v>
          </cell>
          <cell r="D45">
            <v>8.3333333333333329E-2</v>
          </cell>
          <cell r="E45">
            <v>8.3333333333333329E-2</v>
          </cell>
          <cell r="F45">
            <v>8.3333333333333329E-2</v>
          </cell>
          <cell r="G45">
            <v>8.3333333333333329E-2</v>
          </cell>
          <cell r="H45">
            <v>8.3333333333333329E-2</v>
          </cell>
          <cell r="I45">
            <v>8.3333333333333329E-2</v>
          </cell>
          <cell r="J45">
            <v>8.3333333333333329E-2</v>
          </cell>
          <cell r="K45">
            <v>8.3333333333333329E-2</v>
          </cell>
          <cell r="L45">
            <v>8.3333333333333329E-2</v>
          </cell>
          <cell r="M45">
            <v>8.3333333333333329E-2</v>
          </cell>
          <cell r="N45">
            <v>8.3333333333333329E-2</v>
          </cell>
        </row>
        <row r="46">
          <cell r="B46" t="str">
            <v>PY</v>
          </cell>
          <cell r="G46">
            <v>0.125</v>
          </cell>
          <cell r="H46">
            <v>0.125</v>
          </cell>
          <cell r="I46">
            <v>0.125</v>
          </cell>
          <cell r="J46">
            <v>0.125</v>
          </cell>
          <cell r="K46">
            <v>0.125</v>
          </cell>
          <cell r="L46">
            <v>0.125</v>
          </cell>
          <cell r="M46">
            <v>0.125</v>
          </cell>
          <cell r="N46">
            <v>0.125</v>
          </cell>
        </row>
        <row r="47">
          <cell r="B47" t="str">
            <v>SY</v>
          </cell>
          <cell r="E47">
            <v>0.1111111111111111</v>
          </cell>
          <cell r="F47">
            <v>0.1111111111111111</v>
          </cell>
          <cell r="G47">
            <v>0.1111111111111111</v>
          </cell>
          <cell r="H47">
            <v>0.1111111111111111</v>
          </cell>
          <cell r="I47">
            <v>0.1111111111111111</v>
          </cell>
          <cell r="J47">
            <v>0.1111111111111111</v>
          </cell>
          <cell r="K47">
            <v>0.1111111111111111</v>
          </cell>
          <cell r="L47">
            <v>0.1111111111111111</v>
          </cell>
          <cell r="M47">
            <v>0.1111111111111111</v>
          </cell>
        </row>
        <row r="48">
          <cell r="B48" t="str">
            <v>Semi10</v>
          </cell>
          <cell r="D48">
            <v>8.3333333333333329E-2</v>
          </cell>
          <cell r="E48">
            <v>8.3333333333333329E-2</v>
          </cell>
          <cell r="F48">
            <v>8.3333333333333329E-2</v>
          </cell>
          <cell r="G48">
            <v>8.3333333333333329E-2</v>
          </cell>
          <cell r="H48">
            <v>8.3333333333333329E-2</v>
          </cell>
          <cell r="I48">
            <v>8.3333333333333329E-2</v>
          </cell>
          <cell r="J48">
            <v>8.3333333333333329E-2</v>
          </cell>
          <cell r="K48">
            <v>8.3333333333333329E-2</v>
          </cell>
          <cell r="L48">
            <v>8.3333333333333329E-2</v>
          </cell>
          <cell r="M48">
            <v>8.3333333333333329E-2</v>
          </cell>
          <cell r="N48">
            <v>0.16666666666666666</v>
          </cell>
        </row>
        <row r="50">
          <cell r="B50" t="str">
            <v>Per-Pupil</v>
          </cell>
        </row>
        <row r="51">
          <cell r="B51" t="str">
            <v>PPF</v>
          </cell>
          <cell r="C51">
            <v>0.3</v>
          </cell>
          <cell r="F51">
            <v>0.25</v>
          </cell>
          <cell r="I51">
            <v>0.25</v>
          </cell>
          <cell r="L51">
            <v>0.2</v>
          </cell>
        </row>
        <row r="52">
          <cell r="B52" t="str">
            <v>PPFF</v>
          </cell>
          <cell r="C52">
            <v>0.3</v>
          </cell>
          <cell r="F52">
            <v>0.7</v>
          </cell>
        </row>
        <row r="55">
          <cell r="C55" t="str">
            <v>Other</v>
          </cell>
        </row>
        <row r="56">
          <cell r="B56" t="str">
            <v>None</v>
          </cell>
          <cell r="C56">
            <v>0</v>
          </cell>
          <cell r="D56">
            <v>0</v>
          </cell>
          <cell r="E56">
            <v>0</v>
          </cell>
          <cell r="F56">
            <v>0</v>
          </cell>
          <cell r="G56">
            <v>0</v>
          </cell>
          <cell r="H56">
            <v>0</v>
          </cell>
          <cell r="I56">
            <v>0</v>
          </cell>
          <cell r="J56">
            <v>0</v>
          </cell>
          <cell r="K56">
            <v>0</v>
          </cell>
          <cell r="L56">
            <v>0</v>
          </cell>
          <cell r="M56">
            <v>0</v>
          </cell>
          <cell r="N56">
            <v>0</v>
          </cell>
        </row>
        <row r="57">
          <cell r="B57" t="str">
            <v>JANJUL</v>
          </cell>
          <cell r="C57">
            <v>0.5</v>
          </cell>
          <cell r="I57">
            <v>0.5</v>
          </cell>
        </row>
        <row r="58">
          <cell r="B58" t="str">
            <v>JanJun</v>
          </cell>
          <cell r="I58">
            <v>0.5</v>
          </cell>
          <cell r="N58">
            <v>0.5</v>
          </cell>
        </row>
        <row r="59">
          <cell r="B59" t="str">
            <v>PCSB</v>
          </cell>
          <cell r="F59">
            <v>0.5</v>
          </cell>
          <cell r="I59">
            <v>0.5</v>
          </cell>
        </row>
        <row r="60">
          <cell r="B60" t="str">
            <v>Recruiting</v>
          </cell>
          <cell r="C60">
            <v>0.25</v>
          </cell>
          <cell r="D60">
            <v>0.25</v>
          </cell>
          <cell r="E60">
            <v>0.05</v>
          </cell>
          <cell r="F60">
            <v>0.05</v>
          </cell>
          <cell r="M60">
            <v>0.15</v>
          </cell>
          <cell r="N60">
            <v>0.25</v>
          </cell>
        </row>
      </sheetData>
      <sheetData sheetId="46" refreshError="1"/>
      <sheetData sheetId="47" refreshError="1"/>
      <sheetData sheetId="48" refreshError="1"/>
      <sheetData sheetId="49" refreshError="1"/>
      <sheetData sheetId="50">
        <row r="69">
          <cell r="B69" t="str">
            <v>Below</v>
          </cell>
          <cell r="C69" t="str">
            <v>Below</v>
          </cell>
        </row>
        <row r="70">
          <cell r="B70" t="str">
            <v>Quartile 1</v>
          </cell>
          <cell r="C70" t="str">
            <v>Quartile 1</v>
          </cell>
        </row>
        <row r="71">
          <cell r="B71" t="str">
            <v>Quartile 2</v>
          </cell>
          <cell r="C71" t="str">
            <v>Quartile 2</v>
          </cell>
        </row>
        <row r="72">
          <cell r="B72" t="str">
            <v>Quartile 3</v>
          </cell>
          <cell r="C72" t="str">
            <v>Quartile 3</v>
          </cell>
        </row>
        <row r="73">
          <cell r="B73" t="str">
            <v>Quartile 4</v>
          </cell>
          <cell r="C73" t="str">
            <v>Quartile 4</v>
          </cell>
        </row>
        <row r="74">
          <cell r="B74" t="str">
            <v>Above</v>
          </cell>
          <cell r="C74" t="str">
            <v>Above</v>
          </cell>
        </row>
        <row r="78">
          <cell r="A78" t="str">
            <v>9060 · Food service fees</v>
          </cell>
        </row>
      </sheetData>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3" tint="0.79998168889431442"/>
  </sheetPr>
  <dimension ref="A1:F77"/>
  <sheetViews>
    <sheetView tabSelected="1" topLeftCell="A48" workbookViewId="0">
      <selection activeCell="E70" sqref="E70"/>
    </sheetView>
  </sheetViews>
  <sheetFormatPr defaultRowHeight="12.75" x14ac:dyDescent="0.2"/>
  <cols>
    <col min="1" max="1" width="1.7109375" customWidth="1"/>
    <col min="2" max="3" width="1.85546875" customWidth="1"/>
    <col min="4" max="4" width="29" customWidth="1"/>
    <col min="5" max="5" width="9.7109375" customWidth="1"/>
    <col min="6" max="6" width="3" customWidth="1"/>
    <col min="7" max="8" width="9.140625" customWidth="1"/>
  </cols>
  <sheetData>
    <row r="1" spans="1:6" x14ac:dyDescent="0.2">
      <c r="A1" s="1"/>
      <c r="B1" s="2"/>
      <c r="C1" s="2"/>
      <c r="D1" s="2"/>
      <c r="E1" s="2">
        <v>5</v>
      </c>
    </row>
    <row r="2" spans="1:6" ht="19.5" x14ac:dyDescent="0.4">
      <c r="A2" s="1"/>
      <c r="B2" s="3" t="s">
        <v>66</v>
      </c>
      <c r="C2" s="1"/>
      <c r="D2" s="1"/>
      <c r="E2" s="4"/>
    </row>
    <row r="3" spans="1:6" x14ac:dyDescent="0.2">
      <c r="A3" s="1"/>
      <c r="B3" s="5" t="s">
        <v>67</v>
      </c>
      <c r="C3" s="1"/>
      <c r="D3" s="1"/>
      <c r="E3" s="6"/>
    </row>
    <row r="4" spans="1:6" x14ac:dyDescent="0.2">
      <c r="A4" s="1"/>
      <c r="B4" s="7"/>
      <c r="C4" s="7"/>
      <c r="D4" s="7"/>
      <c r="E4" s="6"/>
    </row>
    <row r="5" spans="1:6" x14ac:dyDescent="0.2">
      <c r="A5" s="1"/>
      <c r="B5" s="7"/>
      <c r="C5" s="7"/>
      <c r="D5" s="7"/>
      <c r="E5" s="7"/>
    </row>
    <row r="6" spans="1:6" x14ac:dyDescent="0.2">
      <c r="A6" s="1"/>
      <c r="B6" s="8" t="s">
        <v>0</v>
      </c>
      <c r="C6" s="9"/>
      <c r="D6" s="9"/>
      <c r="E6" s="10" t="s">
        <v>68</v>
      </c>
      <c r="F6" s="11"/>
    </row>
    <row r="7" spans="1:6" x14ac:dyDescent="0.2">
      <c r="B7" s="12" t="s">
        <v>1</v>
      </c>
    </row>
    <row r="8" spans="1:6" x14ac:dyDescent="0.2">
      <c r="A8" s="13"/>
      <c r="B8" s="14"/>
      <c r="D8" s="15" t="s">
        <v>2</v>
      </c>
      <c r="E8" s="16">
        <v>9800306.0199999996</v>
      </c>
    </row>
    <row r="9" spans="1:6" x14ac:dyDescent="0.2">
      <c r="A9" s="13"/>
      <c r="B9" s="14"/>
      <c r="D9" s="15" t="s">
        <v>3</v>
      </c>
      <c r="E9" s="16">
        <v>2234909.6</v>
      </c>
    </row>
    <row r="10" spans="1:6" x14ac:dyDescent="0.2">
      <c r="A10" s="13"/>
      <c r="B10" s="14"/>
      <c r="D10" s="15" t="s">
        <v>4</v>
      </c>
      <c r="E10" s="16">
        <v>596927.77280453255</v>
      </c>
    </row>
    <row r="11" spans="1:6" x14ac:dyDescent="0.2">
      <c r="A11" s="13"/>
      <c r="B11" s="14"/>
      <c r="D11" s="15" t="s">
        <v>5</v>
      </c>
      <c r="E11" s="16">
        <v>880544.19753868913</v>
      </c>
    </row>
    <row r="12" spans="1:6" x14ac:dyDescent="0.2">
      <c r="A12" s="13"/>
      <c r="B12" s="14"/>
      <c r="D12" s="15" t="s">
        <v>6</v>
      </c>
      <c r="E12" s="16">
        <v>68000</v>
      </c>
    </row>
    <row r="13" spans="1:6" x14ac:dyDescent="0.2">
      <c r="A13" s="13"/>
      <c r="B13" s="14"/>
      <c r="D13" s="15" t="s">
        <v>7</v>
      </c>
      <c r="E13" s="16">
        <v>24478.445325779037</v>
      </c>
    </row>
    <row r="14" spans="1:6" x14ac:dyDescent="0.2">
      <c r="A14" s="13"/>
      <c r="B14" s="14"/>
      <c r="D14" s="15" t="s">
        <v>8</v>
      </c>
      <c r="E14" s="16">
        <v>9826.8010764872524</v>
      </c>
    </row>
    <row r="15" spans="1:6" x14ac:dyDescent="0.2">
      <c r="A15" s="13"/>
      <c r="B15" s="17" t="s">
        <v>9</v>
      </c>
      <c r="C15" s="18"/>
      <c r="D15" s="18"/>
      <c r="E15" s="19">
        <v>13614992.836745486</v>
      </c>
    </row>
    <row r="16" spans="1:6" x14ac:dyDescent="0.2">
      <c r="B16" s="20"/>
    </row>
    <row r="17" spans="1:5" x14ac:dyDescent="0.2">
      <c r="A17" s="13"/>
      <c r="B17" s="14" t="s">
        <v>10</v>
      </c>
      <c r="C17" s="15"/>
      <c r="D17" s="15"/>
      <c r="E17" s="7"/>
    </row>
    <row r="18" spans="1:5" x14ac:dyDescent="0.2">
      <c r="A18" s="13"/>
      <c r="B18" s="21"/>
      <c r="C18" s="15" t="s">
        <v>11</v>
      </c>
      <c r="D18" s="15"/>
      <c r="E18" s="7"/>
    </row>
    <row r="19" spans="1:5" x14ac:dyDescent="0.2">
      <c r="A19" s="13"/>
      <c r="B19" s="14"/>
      <c r="D19" s="15" t="s">
        <v>12</v>
      </c>
      <c r="E19" s="16">
        <v>895843</v>
      </c>
    </row>
    <row r="20" spans="1:5" x14ac:dyDescent="0.2">
      <c r="A20" s="13"/>
      <c r="B20" s="14"/>
      <c r="D20" s="15" t="s">
        <v>13</v>
      </c>
      <c r="E20" s="16">
        <v>2844667.1550000003</v>
      </c>
    </row>
    <row r="21" spans="1:5" x14ac:dyDescent="0.2">
      <c r="A21" s="13"/>
      <c r="B21" s="14"/>
      <c r="D21" s="15" t="s">
        <v>14</v>
      </c>
      <c r="E21" s="16">
        <v>917317.7</v>
      </c>
    </row>
    <row r="22" spans="1:5" x14ac:dyDescent="0.2">
      <c r="A22" s="13"/>
      <c r="B22" s="14"/>
      <c r="D22" s="15" t="s">
        <v>15</v>
      </c>
      <c r="E22" s="16">
        <v>29750</v>
      </c>
    </row>
    <row r="23" spans="1:5" x14ac:dyDescent="0.2">
      <c r="A23" s="13"/>
      <c r="B23" s="14"/>
      <c r="D23" s="15" t="s">
        <v>16</v>
      </c>
      <c r="E23" s="16">
        <v>941947.79999999993</v>
      </c>
    </row>
    <row r="24" spans="1:5" x14ac:dyDescent="0.2">
      <c r="A24" s="13"/>
      <c r="B24" s="14"/>
      <c r="D24" s="15" t="s">
        <v>17</v>
      </c>
      <c r="E24" s="16">
        <v>0</v>
      </c>
    </row>
    <row r="25" spans="1:5" x14ac:dyDescent="0.2">
      <c r="A25" s="13"/>
      <c r="B25" s="14"/>
      <c r="D25" s="15" t="s">
        <v>18</v>
      </c>
      <c r="E25" s="16">
        <v>978277.34</v>
      </c>
    </row>
    <row r="26" spans="1:5" x14ac:dyDescent="0.2">
      <c r="A26" s="13"/>
      <c r="B26" s="14"/>
      <c r="D26" s="15" t="s">
        <v>19</v>
      </c>
      <c r="E26" s="16">
        <v>714343.4</v>
      </c>
    </row>
    <row r="27" spans="1:5" x14ac:dyDescent="0.2">
      <c r="A27" s="13"/>
      <c r="B27" s="14"/>
      <c r="D27" s="15" t="s">
        <v>20</v>
      </c>
      <c r="E27" s="16">
        <v>106852.45</v>
      </c>
    </row>
    <row r="28" spans="1:5" x14ac:dyDescent="0.2">
      <c r="A28" s="13"/>
      <c r="B28" s="14"/>
      <c r="D28" s="15" t="s">
        <v>21</v>
      </c>
      <c r="E28" s="16">
        <v>46818.720000000001</v>
      </c>
    </row>
    <row r="29" spans="1:5" x14ac:dyDescent="0.2">
      <c r="A29" s="13"/>
      <c r="B29" s="14"/>
      <c r="D29" s="15" t="s">
        <v>22</v>
      </c>
      <c r="E29" s="16">
        <v>0</v>
      </c>
    </row>
    <row r="30" spans="1:5" x14ac:dyDescent="0.2">
      <c r="A30" s="13"/>
      <c r="B30" s="14"/>
      <c r="D30" s="15" t="s">
        <v>23</v>
      </c>
      <c r="E30" s="16">
        <v>1081141.4682811503</v>
      </c>
    </row>
    <row r="31" spans="1:5" x14ac:dyDescent="0.2">
      <c r="A31" s="13"/>
      <c r="B31" s="14"/>
      <c r="D31" s="15" t="s">
        <v>24</v>
      </c>
      <c r="E31" s="16">
        <v>50999.952900542332</v>
      </c>
    </row>
    <row r="32" spans="1:5" x14ac:dyDescent="0.2">
      <c r="A32" s="13"/>
      <c r="B32" s="14"/>
      <c r="D32" s="15" t="s">
        <v>25</v>
      </c>
      <c r="E32" s="16">
        <v>258094.22526430123</v>
      </c>
    </row>
    <row r="33" spans="1:5" x14ac:dyDescent="0.2">
      <c r="A33" s="13"/>
      <c r="B33" s="14"/>
      <c r="D33" s="18" t="s">
        <v>26</v>
      </c>
      <c r="E33" s="19">
        <v>8866053.2114459947</v>
      </c>
    </row>
    <row r="34" spans="1:5" x14ac:dyDescent="0.2">
      <c r="A34" s="13"/>
      <c r="B34" s="14"/>
      <c r="E34" s="7"/>
    </row>
    <row r="35" spans="1:5" x14ac:dyDescent="0.2">
      <c r="A35" s="13"/>
      <c r="B35" s="14"/>
      <c r="C35" s="15" t="s">
        <v>27</v>
      </c>
      <c r="D35" s="15"/>
      <c r="E35" s="7"/>
    </row>
    <row r="36" spans="1:5" x14ac:dyDescent="0.2">
      <c r="A36" s="13"/>
      <c r="B36" s="14"/>
      <c r="D36" s="15" t="s">
        <v>54</v>
      </c>
      <c r="E36" s="16">
        <v>599267.85653049662</v>
      </c>
    </row>
    <row r="37" spans="1:5" x14ac:dyDescent="0.2">
      <c r="A37" s="13"/>
      <c r="B37" s="14"/>
      <c r="D37" s="15" t="s">
        <v>28</v>
      </c>
      <c r="E37" s="16">
        <v>75408.758973637639</v>
      </c>
    </row>
    <row r="38" spans="1:5" x14ac:dyDescent="0.2">
      <c r="A38" s="13"/>
      <c r="B38" s="14"/>
      <c r="D38" s="15" t="s">
        <v>29</v>
      </c>
      <c r="E38" s="16">
        <v>145000.51415576611</v>
      </c>
    </row>
    <row r="39" spans="1:5" x14ac:dyDescent="0.2">
      <c r="A39" s="13"/>
      <c r="B39" s="14"/>
      <c r="D39" s="15" t="s">
        <v>30</v>
      </c>
      <c r="E39" s="16">
        <v>34000.047473766987</v>
      </c>
    </row>
    <row r="40" spans="1:5" x14ac:dyDescent="0.2">
      <c r="A40" s="13"/>
      <c r="B40" s="14"/>
      <c r="D40" s="15" t="s">
        <v>31</v>
      </c>
      <c r="E40" s="16">
        <v>70000.363329998159</v>
      </c>
    </row>
    <row r="41" spans="1:5" x14ac:dyDescent="0.2">
      <c r="A41" s="13"/>
      <c r="B41" s="14"/>
      <c r="D41" s="15" t="s">
        <v>32</v>
      </c>
      <c r="E41" s="16">
        <v>287041.88348440547</v>
      </c>
    </row>
    <row r="42" spans="1:5" x14ac:dyDescent="0.2">
      <c r="A42" s="13"/>
      <c r="B42" s="14"/>
      <c r="D42" s="15" t="s">
        <v>33</v>
      </c>
      <c r="E42" s="16">
        <f>70000+50000.1596052045</f>
        <v>120000.15960520451</v>
      </c>
    </row>
    <row r="43" spans="1:5" x14ac:dyDescent="0.2">
      <c r="A43" s="13"/>
      <c r="B43" s="14"/>
      <c r="D43" s="18" t="s">
        <v>34</v>
      </c>
      <c r="E43" s="19">
        <f>SUM(E36:E42)</f>
        <v>1330719.5835532756</v>
      </c>
    </row>
    <row r="44" spans="1:5" x14ac:dyDescent="0.2">
      <c r="A44" s="13"/>
      <c r="B44" s="14"/>
      <c r="C44" s="15"/>
      <c r="D44" s="15"/>
      <c r="E44" s="7"/>
    </row>
    <row r="45" spans="1:5" x14ac:dyDescent="0.2">
      <c r="A45" s="13"/>
      <c r="B45" s="14"/>
      <c r="C45" s="15" t="s">
        <v>35</v>
      </c>
      <c r="D45" s="15"/>
      <c r="E45" s="7"/>
    </row>
    <row r="46" spans="1:5" x14ac:dyDescent="0.2">
      <c r="A46" s="13"/>
      <c r="B46" s="14"/>
      <c r="D46" s="15" t="s">
        <v>36</v>
      </c>
      <c r="E46" s="16">
        <v>2061316.4400000002</v>
      </c>
    </row>
    <row r="47" spans="1:5" x14ac:dyDescent="0.2">
      <c r="A47" s="13"/>
      <c r="B47" s="14"/>
      <c r="D47" s="15" t="s">
        <v>37</v>
      </c>
      <c r="E47" s="16">
        <v>4657.3286429991458</v>
      </c>
    </row>
    <row r="48" spans="1:5" x14ac:dyDescent="0.2">
      <c r="A48" s="13"/>
      <c r="B48" s="14"/>
      <c r="D48" s="15" t="s">
        <v>38</v>
      </c>
      <c r="E48" s="16">
        <v>0</v>
      </c>
    </row>
    <row r="49" spans="1:5" x14ac:dyDescent="0.2">
      <c r="A49" s="13"/>
      <c r="B49" s="14"/>
      <c r="D49" s="15" t="s">
        <v>39</v>
      </c>
      <c r="E49" s="16">
        <v>1002.7717717848823</v>
      </c>
    </row>
    <row r="50" spans="1:5" x14ac:dyDescent="0.2">
      <c r="A50" s="13"/>
      <c r="B50" s="14"/>
      <c r="D50" s="15" t="s">
        <v>40</v>
      </c>
      <c r="E50" s="16">
        <v>58444.368217773437</v>
      </c>
    </row>
    <row r="51" spans="1:5" x14ac:dyDescent="0.2">
      <c r="A51" s="13"/>
      <c r="B51" s="14"/>
      <c r="D51" s="18" t="s">
        <v>41</v>
      </c>
      <c r="E51" s="19">
        <v>2125420.9086325574</v>
      </c>
    </row>
    <row r="52" spans="1:5" x14ac:dyDescent="0.2">
      <c r="A52" s="13"/>
      <c r="B52" s="14"/>
      <c r="C52" s="15"/>
      <c r="D52" s="15"/>
      <c r="E52" s="7"/>
    </row>
    <row r="53" spans="1:5" x14ac:dyDescent="0.2">
      <c r="A53" s="13"/>
      <c r="B53" s="21"/>
      <c r="C53" s="15" t="s">
        <v>42</v>
      </c>
      <c r="D53" s="15"/>
      <c r="E53" s="7"/>
    </row>
    <row r="54" spans="1:5" x14ac:dyDescent="0.2">
      <c r="A54" s="13"/>
      <c r="B54" s="14"/>
      <c r="D54" s="15" t="s">
        <v>43</v>
      </c>
      <c r="E54" s="16">
        <v>70379.300730632312</v>
      </c>
    </row>
    <row r="55" spans="1:5" x14ac:dyDescent="0.2">
      <c r="A55" s="13"/>
      <c r="B55" s="14"/>
      <c r="D55" s="15" t="s">
        <v>44</v>
      </c>
      <c r="E55" s="16">
        <v>65592.516052551277</v>
      </c>
    </row>
    <row r="56" spans="1:5" x14ac:dyDescent="0.2">
      <c r="A56" s="13"/>
      <c r="B56" s="14"/>
      <c r="D56" s="15" t="s">
        <v>45</v>
      </c>
      <c r="E56" s="16">
        <v>61084.22633037567</v>
      </c>
    </row>
    <row r="57" spans="1:5" x14ac:dyDescent="0.2">
      <c r="A57" s="13"/>
      <c r="B57" s="14"/>
      <c r="D57" s="15" t="s">
        <v>46</v>
      </c>
      <c r="E57" s="16">
        <v>159491.18465087892</v>
      </c>
    </row>
    <row r="58" spans="1:5" x14ac:dyDescent="0.2">
      <c r="A58" s="13"/>
      <c r="B58" s="14"/>
      <c r="D58" s="15" t="s">
        <v>47</v>
      </c>
      <c r="E58" s="16">
        <v>10014.124917602539</v>
      </c>
    </row>
    <row r="59" spans="1:5" x14ac:dyDescent="0.2">
      <c r="A59" s="13"/>
      <c r="B59" s="14"/>
      <c r="D59" s="15" t="s">
        <v>48</v>
      </c>
      <c r="E59" s="16">
        <v>2513.0844266978606</v>
      </c>
    </row>
    <row r="60" spans="1:5" x14ac:dyDescent="0.2">
      <c r="A60" s="13"/>
      <c r="B60" s="14"/>
      <c r="D60" s="15" t="s">
        <v>49</v>
      </c>
      <c r="E60" s="16">
        <v>0</v>
      </c>
    </row>
    <row r="61" spans="1:5" x14ac:dyDescent="0.2">
      <c r="A61" s="13"/>
      <c r="B61" s="14"/>
      <c r="D61" s="18" t="s">
        <v>50</v>
      </c>
      <c r="E61" s="19">
        <v>369074.43710873858</v>
      </c>
    </row>
    <row r="62" spans="1:5" x14ac:dyDescent="0.2">
      <c r="A62" s="13"/>
      <c r="B62" s="14"/>
      <c r="C62" s="15"/>
      <c r="D62" s="15"/>
      <c r="E62" s="7"/>
    </row>
    <row r="63" spans="1:5" x14ac:dyDescent="0.2">
      <c r="A63" s="13"/>
      <c r="B63" s="14"/>
      <c r="C63" s="15" t="s">
        <v>51</v>
      </c>
      <c r="D63" s="15"/>
      <c r="E63" s="7"/>
    </row>
    <row r="64" spans="1:5" x14ac:dyDescent="0.2">
      <c r="A64" s="13"/>
      <c r="B64" s="14"/>
      <c r="D64" s="15" t="s">
        <v>52</v>
      </c>
      <c r="E64" s="16">
        <v>33923.344000000005</v>
      </c>
    </row>
    <row r="65" spans="1:5" x14ac:dyDescent="0.2">
      <c r="A65" s="13"/>
      <c r="B65" s="14"/>
      <c r="D65" s="15" t="s">
        <v>53</v>
      </c>
      <c r="E65" s="16">
        <v>401.58155781689999</v>
      </c>
    </row>
    <row r="66" spans="1:5" x14ac:dyDescent="0.2">
      <c r="A66" s="13"/>
      <c r="B66" s="14"/>
      <c r="D66" s="15" t="s">
        <v>55</v>
      </c>
      <c r="E66" s="16">
        <v>121978</v>
      </c>
    </row>
    <row r="67" spans="1:5" x14ac:dyDescent="0.2">
      <c r="A67" s="13"/>
      <c r="B67" s="14"/>
      <c r="D67" s="15" t="s">
        <v>56</v>
      </c>
      <c r="E67" s="16">
        <v>0</v>
      </c>
    </row>
    <row r="68" spans="1:5" x14ac:dyDescent="0.2">
      <c r="A68" s="13"/>
      <c r="B68" s="14"/>
      <c r="D68" s="15" t="s">
        <v>57</v>
      </c>
      <c r="E68" s="16">
        <v>0</v>
      </c>
    </row>
    <row r="69" spans="1:5" x14ac:dyDescent="0.2">
      <c r="A69" s="13"/>
      <c r="B69" s="14"/>
      <c r="D69" s="15" t="s">
        <v>58</v>
      </c>
      <c r="E69" s="16">
        <v>488715.75103052903</v>
      </c>
    </row>
    <row r="70" spans="1:5" x14ac:dyDescent="0.2">
      <c r="A70" s="13"/>
      <c r="B70" s="14"/>
      <c r="D70" s="18" t="s">
        <v>59</v>
      </c>
      <c r="E70" s="19">
        <f>SUM(E64:E69)</f>
        <v>645018.6765883459</v>
      </c>
    </row>
    <row r="71" spans="1:5" x14ac:dyDescent="0.2">
      <c r="A71" s="13"/>
      <c r="B71" s="22" t="s">
        <v>60</v>
      </c>
      <c r="C71" s="23"/>
      <c r="D71" s="23"/>
      <c r="E71" s="19">
        <v>13336286.817328911</v>
      </c>
    </row>
    <row r="72" spans="1:5" x14ac:dyDescent="0.2">
      <c r="A72" s="13"/>
      <c r="B72" s="14" t="s">
        <v>61</v>
      </c>
      <c r="C72" s="15"/>
      <c r="D72" s="15"/>
      <c r="E72" s="7"/>
    </row>
    <row r="73" spans="1:5" x14ac:dyDescent="0.2">
      <c r="A73" s="13"/>
      <c r="B73" s="14"/>
      <c r="C73" s="15"/>
      <c r="D73" s="7" t="s">
        <v>62</v>
      </c>
      <c r="E73" s="16">
        <v>247234.16313368408</v>
      </c>
    </row>
    <row r="74" spans="1:5" x14ac:dyDescent="0.2">
      <c r="A74" s="13"/>
      <c r="B74" s="14"/>
      <c r="C74" s="15"/>
      <c r="D74" s="18" t="s">
        <v>63</v>
      </c>
      <c r="E74" s="19">
        <v>247234.16313368408</v>
      </c>
    </row>
    <row r="75" spans="1:5" x14ac:dyDescent="0.2">
      <c r="A75" s="13"/>
      <c r="B75" s="22" t="s">
        <v>64</v>
      </c>
      <c r="C75" s="18"/>
      <c r="D75" s="18"/>
      <c r="E75" s="19">
        <v>13583520.980462596</v>
      </c>
    </row>
    <row r="76" spans="1:5" x14ac:dyDescent="0.2">
      <c r="A76" s="13"/>
      <c r="B76" s="22" t="s">
        <v>65</v>
      </c>
      <c r="C76" s="18"/>
      <c r="D76" s="18"/>
      <c r="E76" s="19">
        <v>31471.856282889843</v>
      </c>
    </row>
    <row r="77" spans="1:5" x14ac:dyDescent="0.2">
      <c r="A77" s="13"/>
      <c r="B77" s="14"/>
      <c r="C77" s="15"/>
      <c r="D77" s="15"/>
      <c r="E77" s="15"/>
    </row>
  </sheetData>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ISP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Xiao Liu</dc:creator>
  <cp:lastModifiedBy>Shonique McBayne</cp:lastModifiedBy>
  <cp:lastPrinted>2017-06-08T21:30:23Z</cp:lastPrinted>
  <dcterms:created xsi:type="dcterms:W3CDTF">2017-06-06T16:27:13Z</dcterms:created>
  <dcterms:modified xsi:type="dcterms:W3CDTF">2017-06-08T21:31:03Z</dcterms:modified>
</cp:coreProperties>
</file>