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18540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3" i="1" l="1"/>
  <c r="B15" i="1"/>
  <c r="B42" i="1"/>
  <c r="B6" i="1"/>
</calcChain>
</file>

<file path=xl/sharedStrings.xml><?xml version="1.0" encoding="utf-8"?>
<sst xmlns="http://schemas.openxmlformats.org/spreadsheetml/2006/main" count="42" uniqueCount="42">
  <si>
    <t>Income</t>
  </si>
  <si>
    <t>4000 Public Income</t>
  </si>
  <si>
    <t xml:space="preserve">   Total 4000 Public Income</t>
  </si>
  <si>
    <t xml:space="preserve">   5000 Private Income</t>
  </si>
  <si>
    <t xml:space="preserve">         5310 Individual contribution</t>
  </si>
  <si>
    <t xml:space="preserve">         5320 Corporate contribution</t>
  </si>
  <si>
    <t xml:space="preserve">         5330 Foundation contribution</t>
  </si>
  <si>
    <t xml:space="preserve">      Total 5300 Private Contributions</t>
  </si>
  <si>
    <t xml:space="preserve">   6000 Additional Income</t>
  </si>
  <si>
    <t xml:space="preserve">   Total 6000 Additional Income</t>
  </si>
  <si>
    <t>Total Income</t>
  </si>
  <si>
    <t>Expenses</t>
  </si>
  <si>
    <t xml:space="preserve">   7000 Employment Expenses</t>
  </si>
  <si>
    <t xml:space="preserve">      Total 7100 Salaries</t>
  </si>
  <si>
    <t xml:space="preserve">      Total 7500 Employee Benefits</t>
  </si>
  <si>
    <t xml:space="preserve">      Total 7600 Payroll Taxes</t>
  </si>
  <si>
    <t xml:space="preserve">      Total 7900 Recruiting and Retention</t>
  </si>
  <si>
    <t xml:space="preserve">   Total 7000 Employment Expenses</t>
  </si>
  <si>
    <t xml:space="preserve">   8000 Operations Expenses</t>
  </si>
  <si>
    <t xml:space="preserve">     Total 8300 Office Materials &amp; Supplies</t>
  </si>
  <si>
    <t xml:space="preserve">   Total 8000 Operations Expenses</t>
  </si>
  <si>
    <t xml:space="preserve">   9000 Other Student Programs</t>
  </si>
  <si>
    <t xml:space="preserve">      Total 9100 Student Materials</t>
  </si>
  <si>
    <t xml:space="preserve">      Total 9200 Student Services</t>
  </si>
  <si>
    <t xml:space="preserve">      Total 9300 Student Expenses (Other)</t>
  </si>
  <si>
    <t>Total Other Student Programs</t>
  </si>
  <si>
    <t>Total Financing</t>
  </si>
  <si>
    <t>TOTAL EXPENSES</t>
  </si>
  <si>
    <t>Net Operating Income</t>
  </si>
  <si>
    <t>WLPCS FY16 BUDGET</t>
  </si>
  <si>
    <t xml:space="preserve">     Total 8380 Communication Expense</t>
  </si>
  <si>
    <t xml:space="preserve">     Total 8200 Maintenance and Janitorial</t>
  </si>
  <si>
    <t xml:space="preserve"> 4100 DC Per-Pupil Funding</t>
  </si>
  <si>
    <t>4210 Per-pupil facility alloc.</t>
  </si>
  <si>
    <t>4500 Federal Entitlements</t>
  </si>
  <si>
    <t xml:space="preserve">      Total 7700 Staff Development</t>
  </si>
  <si>
    <t xml:space="preserve">     Total 8110 Rent, parking, other occupancy</t>
  </si>
  <si>
    <t xml:space="preserve">     Total 8370 Authorizer fees</t>
  </si>
  <si>
    <t xml:space="preserve">     Total 8400 Professional Services</t>
  </si>
  <si>
    <t xml:space="preserve">     Total 8500 Other Business Services</t>
  </si>
  <si>
    <t xml:space="preserve">     Total 8600 Marketing</t>
  </si>
  <si>
    <t xml:space="preserve">     Total 8700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</si>
</sst>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A11" sqref="A11"/>
    </sheetView>
  </sheetViews>
  <sheetFormatPr defaultRowHeight="15" x14ac:dyDescent="0.25"/>
  <cols>
    <col min="1" max="1" width="48" bestFit="1" customWidth="1"/>
    <col min="2" max="2" width="18" style="1" bestFit="1" customWidth="1"/>
  </cols>
  <sheetData>
    <row r="1" spans="1:2" ht="18.75" x14ac:dyDescent="0.3">
      <c r="A1" s="8" t="s">
        <v>29</v>
      </c>
      <c r="B1" s="8"/>
    </row>
    <row r="2" spans="1:2" x14ac:dyDescent="0.25">
      <c r="A2" s="4" t="s">
        <v>0</v>
      </c>
    </row>
    <row r="3" spans="1:2" x14ac:dyDescent="0.25">
      <c r="A3" s="2" t="s">
        <v>1</v>
      </c>
    </row>
    <row r="4" spans="1:2" x14ac:dyDescent="0.25">
      <c r="A4" t="s">
        <v>32</v>
      </c>
      <c r="B4" s="1">
        <v>8179128.1440959983</v>
      </c>
    </row>
    <row r="5" spans="1:2" x14ac:dyDescent="0.25">
      <c r="A5" t="s">
        <v>33</v>
      </c>
      <c r="B5" s="1">
        <v>2073600</v>
      </c>
    </row>
    <row r="6" spans="1:2" x14ac:dyDescent="0.25">
      <c r="A6" t="s">
        <v>34</v>
      </c>
      <c r="B6" s="1">
        <f>42500+79000+42500</f>
        <v>164000</v>
      </c>
    </row>
    <row r="7" spans="1:2" x14ac:dyDescent="0.25">
      <c r="A7" s="2" t="s">
        <v>2</v>
      </c>
      <c r="B7" s="3">
        <v>10416728.144095998</v>
      </c>
    </row>
    <row r="8" spans="1:2" x14ac:dyDescent="0.25">
      <c r="A8" s="2" t="s">
        <v>3</v>
      </c>
    </row>
    <row r="9" spans="1:2" x14ac:dyDescent="0.25">
      <c r="A9" t="s">
        <v>4</v>
      </c>
      <c r="B9" s="1">
        <v>110000</v>
      </c>
    </row>
    <row r="10" spans="1:2" x14ac:dyDescent="0.25">
      <c r="A10" t="s">
        <v>5</v>
      </c>
      <c r="B10" s="1">
        <v>24000</v>
      </c>
    </row>
    <row r="11" spans="1:2" x14ac:dyDescent="0.25">
      <c r="A11" t="s">
        <v>6</v>
      </c>
      <c r="B11" s="1">
        <v>56000</v>
      </c>
    </row>
    <row r="12" spans="1:2" x14ac:dyDescent="0.25">
      <c r="A12" s="2" t="s">
        <v>7</v>
      </c>
      <c r="B12" s="3">
        <v>190000</v>
      </c>
    </row>
    <row r="13" spans="1:2" x14ac:dyDescent="0.25">
      <c r="A13" s="2" t="s">
        <v>8</v>
      </c>
    </row>
    <row r="14" spans="1:2" x14ac:dyDescent="0.25">
      <c r="A14" s="2" t="s">
        <v>9</v>
      </c>
      <c r="B14" s="3">
        <v>311350</v>
      </c>
    </row>
    <row r="15" spans="1:2" x14ac:dyDescent="0.25">
      <c r="A15" s="4" t="s">
        <v>10</v>
      </c>
      <c r="B15" s="5">
        <f>+B7+B12+B14</f>
        <v>10918078.144095998</v>
      </c>
    </row>
    <row r="17" spans="1:2" x14ac:dyDescent="0.25">
      <c r="A17" s="4" t="s">
        <v>11</v>
      </c>
    </row>
    <row r="18" spans="1:2" x14ac:dyDescent="0.25">
      <c r="A18" s="2" t="s">
        <v>12</v>
      </c>
    </row>
    <row r="19" spans="1:2" x14ac:dyDescent="0.25">
      <c r="A19" t="s">
        <v>13</v>
      </c>
      <c r="B19" s="1">
        <v>5924330.9751970004</v>
      </c>
    </row>
    <row r="20" spans="1:2" x14ac:dyDescent="0.25">
      <c r="A20" t="s">
        <v>14</v>
      </c>
      <c r="B20" s="1">
        <v>732500</v>
      </c>
    </row>
    <row r="21" spans="1:2" x14ac:dyDescent="0.25">
      <c r="A21" t="s">
        <v>15</v>
      </c>
      <c r="B21" s="1">
        <v>480596</v>
      </c>
    </row>
    <row r="22" spans="1:2" x14ac:dyDescent="0.25">
      <c r="A22" t="s">
        <v>35</v>
      </c>
      <c r="B22" s="1">
        <v>38500</v>
      </c>
    </row>
    <row r="23" spans="1:2" x14ac:dyDescent="0.25">
      <c r="A23" t="s">
        <v>16</v>
      </c>
      <c r="B23" s="1">
        <v>46850</v>
      </c>
    </row>
    <row r="24" spans="1:2" x14ac:dyDescent="0.25">
      <c r="A24" s="2" t="s">
        <v>17</v>
      </c>
      <c r="B24" s="3">
        <v>7222776.9751970004</v>
      </c>
    </row>
    <row r="25" spans="1:2" x14ac:dyDescent="0.25">
      <c r="A25" s="2" t="s">
        <v>18</v>
      </c>
    </row>
    <row r="26" spans="1:2" x14ac:dyDescent="0.25">
      <c r="A26" t="s">
        <v>36</v>
      </c>
      <c r="B26" s="1">
        <v>166140</v>
      </c>
    </row>
    <row r="27" spans="1:2" x14ac:dyDescent="0.25">
      <c r="A27" t="s">
        <v>31</v>
      </c>
      <c r="B27" s="1">
        <v>471000</v>
      </c>
    </row>
    <row r="28" spans="1:2" x14ac:dyDescent="0.25">
      <c r="A28" t="s">
        <v>19</v>
      </c>
      <c r="B28" s="1">
        <v>116000</v>
      </c>
    </row>
    <row r="29" spans="1:2" x14ac:dyDescent="0.25">
      <c r="A29" t="s">
        <v>37</v>
      </c>
      <c r="B29" s="1">
        <v>104163.1070697792</v>
      </c>
    </row>
    <row r="30" spans="1:2" x14ac:dyDescent="0.25">
      <c r="A30" t="s">
        <v>30</v>
      </c>
      <c r="B30" s="1">
        <v>22000</v>
      </c>
    </row>
    <row r="31" spans="1:2" x14ac:dyDescent="0.25">
      <c r="A31" t="s">
        <v>38</v>
      </c>
      <c r="B31" s="1">
        <v>184500</v>
      </c>
    </row>
    <row r="32" spans="1:2" x14ac:dyDescent="0.25">
      <c r="A32" t="s">
        <v>39</v>
      </c>
      <c r="B32" s="1">
        <v>71875</v>
      </c>
    </row>
    <row r="33" spans="1:2" x14ac:dyDescent="0.25">
      <c r="A33" t="s">
        <v>40</v>
      </c>
      <c r="B33" s="1">
        <v>22280</v>
      </c>
    </row>
    <row r="34" spans="1:2" x14ac:dyDescent="0.25">
      <c r="A34" t="s">
        <v>41</v>
      </c>
      <c r="B34" s="1">
        <v>12000</v>
      </c>
    </row>
    <row r="35" spans="1:2" x14ac:dyDescent="0.25">
      <c r="A35" s="2" t="s">
        <v>20</v>
      </c>
      <c r="B35" s="3">
        <v>1169958.1070697792</v>
      </c>
    </row>
    <row r="36" spans="1:2" x14ac:dyDescent="0.25">
      <c r="A36" s="2" t="s">
        <v>21</v>
      </c>
    </row>
    <row r="37" spans="1:2" x14ac:dyDescent="0.25">
      <c r="A37" t="s">
        <v>22</v>
      </c>
      <c r="B37" s="1">
        <v>200825</v>
      </c>
    </row>
    <row r="38" spans="1:2" x14ac:dyDescent="0.25">
      <c r="A38" t="s">
        <v>23</v>
      </c>
      <c r="B38" s="1">
        <v>194000</v>
      </c>
    </row>
    <row r="39" spans="1:2" x14ac:dyDescent="0.25">
      <c r="A39" t="s">
        <v>24</v>
      </c>
      <c r="B39" s="1">
        <v>687235</v>
      </c>
    </row>
    <row r="40" spans="1:2" x14ac:dyDescent="0.25">
      <c r="A40" s="2" t="s">
        <v>25</v>
      </c>
      <c r="B40" s="3">
        <v>1082060</v>
      </c>
    </row>
    <row r="41" spans="1:2" x14ac:dyDescent="0.25">
      <c r="A41" s="2" t="s">
        <v>26</v>
      </c>
      <c r="B41" s="3">
        <v>1100600</v>
      </c>
    </row>
    <row r="42" spans="1:2" x14ac:dyDescent="0.25">
      <c r="A42" s="4" t="s">
        <v>27</v>
      </c>
      <c r="B42" s="5">
        <f>+B24+B35+B40+B41</f>
        <v>10575395.08226678</v>
      </c>
    </row>
    <row r="43" spans="1:2" ht="15.75" thickBot="1" x14ac:dyDescent="0.3">
      <c r="A43" s="6" t="s">
        <v>28</v>
      </c>
      <c r="B43" s="7">
        <f>+B15-B42</f>
        <v>342683.06182921864</v>
      </c>
    </row>
    <row r="44" spans="1:2" ht="15.75" thickTop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Geovanna Izurieta</dc:creator>
  <cp:lastModifiedBy>Geovanna Izurieta</cp:lastModifiedBy>
  <cp:lastPrinted>2015-05-26T13:47:50Z</cp:lastPrinted>
  <dcterms:created xsi:type="dcterms:W3CDTF">2015-05-26T13:35:24Z</dcterms:created>
  <dcterms:modified xsi:type="dcterms:W3CDTF">2015-05-26T13:50:03Z</dcterms:modified>
</cp:coreProperties>
</file>