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132" windowWidth="19416" windowHeight="9780"/>
  </bookViews>
  <sheets>
    <sheet name="Sheet1" sheetId="1" r:id="rId1"/>
    <sheet name="Sheet2" sheetId="2" r:id="rId2"/>
    <sheet name="Sheet3" sheetId="3" r:id="rId3"/>
  </sheets>
  <calcPr calcId="125725"/>
</workbook>
</file>

<file path=xl/calcChain.xml><?xml version="1.0" encoding="utf-8"?>
<calcChain xmlns="http://schemas.openxmlformats.org/spreadsheetml/2006/main">
  <c r="C38" i="1"/>
  <c r="C36"/>
  <c r="C34"/>
  <c r="C32"/>
  <c r="C30"/>
  <c r="C28"/>
  <c r="C26"/>
  <c r="B40"/>
  <c r="C40"/>
  <c r="B17"/>
  <c r="B13"/>
  <c r="C17"/>
  <c r="B23"/>
  <c r="C15"/>
  <c r="C12"/>
  <c r="C10"/>
  <c r="C20"/>
  <c r="C16"/>
  <c r="C11"/>
  <c r="C7"/>
  <c r="C13"/>
  <c r="B42"/>
</calcChain>
</file>

<file path=xl/sharedStrings.xml><?xml version="1.0" encoding="utf-8"?>
<sst xmlns="http://schemas.openxmlformats.org/spreadsheetml/2006/main" count="32" uniqueCount="27">
  <si>
    <t>2014-2015</t>
  </si>
  <si>
    <t>REVENUE</t>
  </si>
  <si>
    <t>Budget</t>
  </si>
  <si>
    <t>District of Columbia</t>
  </si>
  <si>
    <t xml:space="preserve"> </t>
  </si>
  <si>
    <t xml:space="preserve"> Per Pupil Funding</t>
  </si>
  <si>
    <t>Public Grants</t>
  </si>
  <si>
    <t xml:space="preserve"> Department of Labor</t>
  </si>
  <si>
    <t xml:space="preserve"> Corp National Community Service</t>
  </si>
  <si>
    <t xml:space="preserve"> DC Office State Superintendent</t>
  </si>
  <si>
    <t>Private Revenue</t>
  </si>
  <si>
    <t xml:space="preserve"> Foundations and Corporations</t>
  </si>
  <si>
    <t xml:space="preserve"> Individuals and Other</t>
  </si>
  <si>
    <t>Additional Revenue</t>
  </si>
  <si>
    <t xml:space="preserve">  Revenue from Investments</t>
  </si>
  <si>
    <t xml:space="preserve">  Miscellaneous</t>
  </si>
  <si>
    <t>TOTAL REVENUE</t>
  </si>
  <si>
    <t>EXPENSES</t>
  </si>
  <si>
    <t>Personnel</t>
  </si>
  <si>
    <t>Employee Benefits and Related Expenses</t>
  </si>
  <si>
    <t>Staff Development &amp; Other Expenses</t>
  </si>
  <si>
    <t>Occupancy Expense</t>
  </si>
  <si>
    <t>Direct Student Expense</t>
  </si>
  <si>
    <t>Office Expense</t>
  </si>
  <si>
    <t>Business Expense</t>
  </si>
  <si>
    <t>TOTAL EXPENSES</t>
  </si>
  <si>
    <t>NET INCOME / (LOSS)</t>
  </si>
</sst>
</file>

<file path=xl/styles.xml><?xml version="1.0" encoding="utf-8"?>
<styleSheet xmlns="http://schemas.openxmlformats.org/spreadsheetml/2006/main">
  <numFmts count="6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(* #,##0_);_(* \(#,##0\);_(* &quot;-&quot;??_);_(@_)"/>
    <numFmt numFmtId="165" formatCode="0.0%"/>
    <numFmt numFmtId="166" formatCode="_(&quot;$&quot;* #,##0_);_(&quot;$&quot;* \(#,##0\);_(&quot;$&quot;* &quot;-&quot;??_);_(@_)"/>
    <numFmt numFmtId="167" formatCode="_(* #,##0.00000_);_(* \(#,##0.00000\);_(* &quot;-&quot;??_);_(@_)"/>
  </numFmts>
  <fonts count="14">
    <font>
      <sz val="11"/>
      <color theme="1"/>
      <name val="Calibri"/>
      <family val="2"/>
      <scheme val="minor"/>
    </font>
    <font>
      <b/>
      <sz val="12"/>
      <name val="Baskerville Old Face"/>
      <family val="1"/>
    </font>
    <font>
      <b/>
      <sz val="10"/>
      <name val="Arial Narrow"/>
      <family val="2"/>
    </font>
    <font>
      <b/>
      <sz val="11"/>
      <name val="Baskerville Old Face"/>
      <family val="1"/>
    </font>
    <font>
      <sz val="11"/>
      <name val="Baskerville Old Face"/>
      <family val="1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0070C0"/>
      <name val="Baskerville Old Face"/>
      <family val="1"/>
    </font>
    <font>
      <sz val="1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C00000"/>
      <name val="Calibri"/>
      <family val="2"/>
    </font>
    <font>
      <b/>
      <sz val="11"/>
      <color rgb="FFC00000"/>
      <name val="Calibri"/>
      <family val="2"/>
      <scheme val="minor"/>
    </font>
    <font>
      <b/>
      <sz val="11"/>
      <color rgb="FFC00000"/>
      <name val="Baskerville Old Face"/>
      <family val="1"/>
    </font>
  </fonts>
  <fills count="2">
    <fill>
      <patternFill patternType="none"/>
    </fill>
    <fill>
      <patternFill patternType="gray125"/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4">
    <xf numFmtId="0" fontId="0" fillId="0" borderId="0"/>
    <xf numFmtId="43" fontId="5" fillId="0" borderId="0" applyFont="0" applyFill="0" applyBorder="0" applyAlignment="0" applyProtection="0"/>
    <xf numFmtId="44" fontId="5" fillId="0" borderId="0" applyFont="0" applyFill="0" applyBorder="0" applyAlignment="0" applyProtection="0"/>
    <xf numFmtId="9" fontId="5" fillId="0" borderId="0" applyFont="0" applyFill="0" applyBorder="0" applyAlignment="0" applyProtection="0"/>
  </cellStyleXfs>
  <cellXfs count="43">
    <xf numFmtId="0" fontId="0" fillId="0" borderId="0" xfId="0"/>
    <xf numFmtId="0" fontId="7" fillId="0" borderId="0" xfId="0" applyFont="1" applyBorder="1" applyAlignment="1">
      <alignment horizontal="center"/>
    </xf>
    <xf numFmtId="0" fontId="7" fillId="0" borderId="1" xfId="0" applyFont="1" applyBorder="1" applyAlignment="1">
      <alignment horizontal="center"/>
    </xf>
    <xf numFmtId="0" fontId="2" fillId="0" borderId="0" xfId="0" applyFont="1" applyFill="1" applyBorder="1"/>
    <xf numFmtId="164" fontId="8" fillId="0" borderId="0" xfId="1" applyNumberFormat="1" applyFont="1" applyFill="1" applyBorder="1"/>
    <xf numFmtId="164" fontId="9" fillId="0" borderId="2" xfId="1" applyNumberFormat="1" applyFont="1" applyFill="1" applyBorder="1"/>
    <xf numFmtId="164" fontId="10" fillId="0" borderId="0" xfId="1" applyNumberFormat="1" applyFont="1" applyFill="1" applyBorder="1"/>
    <xf numFmtId="3" fontId="6" fillId="0" borderId="2" xfId="0" applyNumberFormat="1" applyFont="1" applyFill="1" applyBorder="1"/>
    <xf numFmtId="164" fontId="9" fillId="0" borderId="0" xfId="1" applyNumberFormat="1" applyFont="1" applyFill="1" applyBorder="1"/>
    <xf numFmtId="166" fontId="11" fillId="0" borderId="2" xfId="2" applyNumberFormat="1" applyFont="1" applyFill="1" applyBorder="1" applyAlignment="1">
      <alignment horizontal="left"/>
    </xf>
    <xf numFmtId="166" fontId="11" fillId="0" borderId="0" xfId="2" applyNumberFormat="1" applyFont="1" applyFill="1" applyBorder="1" applyAlignment="1">
      <alignment horizontal="left"/>
    </xf>
    <xf numFmtId="164" fontId="10" fillId="0" borderId="0" xfId="1" applyNumberFormat="1" applyFont="1" applyFill="1" applyBorder="1" applyAlignment="1">
      <alignment horizontal="left"/>
    </xf>
    <xf numFmtId="167" fontId="10" fillId="0" borderId="0" xfId="1" applyNumberFormat="1" applyFont="1" applyFill="1" applyBorder="1" applyAlignment="1">
      <alignment horizontal="left"/>
    </xf>
    <xf numFmtId="164" fontId="12" fillId="0" borderId="2" xfId="1" applyNumberFormat="1" applyFont="1" applyFill="1" applyBorder="1" applyAlignment="1">
      <alignment horizontal="left"/>
    </xf>
    <xf numFmtId="164" fontId="12" fillId="0" borderId="0" xfId="1" applyNumberFormat="1" applyFont="1" applyFill="1" applyBorder="1" applyAlignment="1">
      <alignment horizontal="left"/>
    </xf>
    <xf numFmtId="164" fontId="12" fillId="0" borderId="3" xfId="1" applyNumberFormat="1" applyFont="1" applyFill="1" applyBorder="1"/>
    <xf numFmtId="0" fontId="9" fillId="0" borderId="4" xfId="0" applyFont="1" applyBorder="1"/>
    <xf numFmtId="0" fontId="7" fillId="0" borderId="5" xfId="0" applyFont="1" applyBorder="1" applyAlignment="1">
      <alignment horizontal="center"/>
    </xf>
    <xf numFmtId="0" fontId="1" fillId="0" borderId="4" xfId="0" applyFont="1" applyBorder="1" applyAlignment="1">
      <alignment horizontal="center"/>
    </xf>
    <xf numFmtId="0" fontId="0" fillId="0" borderId="4" xfId="0" applyBorder="1"/>
    <xf numFmtId="0" fontId="2" fillId="0" borderId="5" xfId="0" applyFont="1" applyFill="1" applyBorder="1"/>
    <xf numFmtId="0" fontId="3" fillId="0" borderId="4" xfId="0" applyFont="1" applyBorder="1"/>
    <xf numFmtId="165" fontId="8" fillId="0" borderId="5" xfId="3" applyNumberFormat="1" applyFont="1" applyFill="1" applyBorder="1"/>
    <xf numFmtId="0" fontId="4" fillId="0" borderId="4" xfId="0" applyFont="1" applyBorder="1"/>
    <xf numFmtId="165" fontId="9" fillId="0" borderId="6" xfId="3" applyNumberFormat="1" applyFont="1" applyFill="1" applyBorder="1"/>
    <xf numFmtId="165" fontId="10" fillId="0" borderId="5" xfId="3" applyNumberFormat="1" applyFont="1" applyFill="1" applyBorder="1"/>
    <xf numFmtId="165" fontId="9" fillId="0" borderId="5" xfId="3" applyNumberFormat="1" applyFont="1" applyFill="1" applyBorder="1"/>
    <xf numFmtId="10" fontId="13" fillId="0" borderId="4" xfId="0" applyNumberFormat="1" applyFont="1" applyFill="1" applyBorder="1" applyAlignment="1">
      <alignment horizontal="left"/>
    </xf>
    <xf numFmtId="165" fontId="12" fillId="0" borderId="6" xfId="3" applyNumberFormat="1" applyFont="1" applyFill="1" applyBorder="1"/>
    <xf numFmtId="165" fontId="12" fillId="0" borderId="5" xfId="3" applyNumberFormat="1" applyFont="1" applyFill="1" applyBorder="1"/>
    <xf numFmtId="10" fontId="4" fillId="0" borderId="4" xfId="0" applyNumberFormat="1" applyFont="1" applyFill="1" applyBorder="1" applyAlignment="1">
      <alignment horizontal="left"/>
    </xf>
    <xf numFmtId="165" fontId="10" fillId="0" borderId="5" xfId="3" applyNumberFormat="1" applyFont="1" applyFill="1" applyBorder="1" applyAlignment="1">
      <alignment horizontal="right"/>
    </xf>
    <xf numFmtId="165" fontId="12" fillId="0" borderId="6" xfId="3" applyNumberFormat="1" applyFont="1" applyFill="1" applyBorder="1" applyAlignment="1">
      <alignment horizontal="right"/>
    </xf>
    <xf numFmtId="165" fontId="12" fillId="0" borderId="5" xfId="3" applyNumberFormat="1" applyFont="1" applyFill="1" applyBorder="1" applyAlignment="1">
      <alignment horizontal="right"/>
    </xf>
    <xf numFmtId="0" fontId="13" fillId="0" borderId="4" xfId="0" applyFont="1" applyBorder="1"/>
    <xf numFmtId="164" fontId="12" fillId="0" borderId="7" xfId="1" applyNumberFormat="1" applyFont="1" applyFill="1" applyBorder="1" applyAlignment="1">
      <alignment horizontal="right"/>
    </xf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9" fillId="0" borderId="11" xfId="0" applyFont="1" applyBorder="1"/>
    <xf numFmtId="0" fontId="7" fillId="0" borderId="12" xfId="0" applyFont="1" applyBorder="1" applyAlignment="1">
      <alignment horizontal="center"/>
    </xf>
    <xf numFmtId="0" fontId="7" fillId="0" borderId="13" xfId="0" applyFont="1" applyBorder="1"/>
    <xf numFmtId="0" fontId="0" fillId="0" borderId="0" xfId="0" applyBorder="1"/>
  </cellXfs>
  <cellStyles count="4">
    <cellStyle name="Comma" xfId="1" builtinId="3"/>
    <cellStyle name="Currency" xfId="2" builtinId="4"/>
    <cellStyle name="Normal" xfId="0" builtinId="0"/>
    <cellStyle name="Percent" xfId="3" builtinId="5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C43"/>
  <sheetViews>
    <sheetView tabSelected="1" view="pageLayout" zoomScaleNormal="100" workbookViewId="0">
      <selection activeCell="D1" sqref="D1"/>
    </sheetView>
  </sheetViews>
  <sheetFormatPr defaultRowHeight="14.4"/>
  <cols>
    <col min="1" max="1" width="35.33203125" customWidth="1"/>
    <col min="2" max="2" width="14" customWidth="1"/>
    <col min="3" max="3" width="11.6640625" customWidth="1"/>
  </cols>
  <sheetData>
    <row r="1" spans="1:3">
      <c r="A1" s="39"/>
      <c r="B1" s="40" t="s">
        <v>0</v>
      </c>
      <c r="C1" s="41"/>
    </row>
    <row r="2" spans="1:3">
      <c r="A2" s="16"/>
      <c r="B2" s="2" t="s">
        <v>2</v>
      </c>
      <c r="C2" s="17"/>
    </row>
    <row r="3" spans="1:3">
      <c r="A3" s="16"/>
      <c r="B3" s="1"/>
      <c r="C3" s="17"/>
    </row>
    <row r="4" spans="1:3" ht="15.6">
      <c r="A4" s="18" t="s">
        <v>1</v>
      </c>
      <c r="B4" s="42"/>
      <c r="C4" s="17"/>
    </row>
    <row r="5" spans="1:3">
      <c r="A5" s="19"/>
      <c r="B5" s="3"/>
      <c r="C5" s="20"/>
    </row>
    <row r="6" spans="1:3">
      <c r="A6" s="21" t="s">
        <v>3</v>
      </c>
      <c r="B6" s="4" t="s">
        <v>4</v>
      </c>
      <c r="C6" s="22" t="s">
        <v>4</v>
      </c>
    </row>
    <row r="7" spans="1:3">
      <c r="A7" s="23" t="s">
        <v>5</v>
      </c>
      <c r="B7" s="5">
        <v>2156550</v>
      </c>
      <c r="C7" s="24">
        <f>+B7/$B$23</f>
        <v>0.7390233671954568</v>
      </c>
    </row>
    <row r="8" spans="1:3">
      <c r="A8" s="23"/>
      <c r="B8" s="6"/>
      <c r="C8" s="25"/>
    </row>
    <row r="9" spans="1:3">
      <c r="A9" s="21" t="s">
        <v>6</v>
      </c>
      <c r="B9" s="6" t="s">
        <v>4</v>
      </c>
      <c r="C9" s="25" t="s">
        <v>4</v>
      </c>
    </row>
    <row r="10" spans="1:3">
      <c r="A10" s="23" t="s">
        <v>7</v>
      </c>
      <c r="B10" s="6">
        <v>522500</v>
      </c>
      <c r="C10" s="25">
        <f>+B10/B23</f>
        <v>0.17905437358726956</v>
      </c>
    </row>
    <row r="11" spans="1:3">
      <c r="A11" s="23" t="s">
        <v>8</v>
      </c>
      <c r="B11" s="6">
        <v>63468</v>
      </c>
      <c r="C11" s="25">
        <f>+B11/B23</f>
        <v>2.1749709058060909E-2</v>
      </c>
    </row>
    <row r="12" spans="1:3">
      <c r="A12" s="23" t="s">
        <v>9</v>
      </c>
      <c r="B12" s="6">
        <v>61190</v>
      </c>
      <c r="C12" s="25">
        <f>+B12/B23</f>
        <v>2.0969066258000046E-2</v>
      </c>
    </row>
    <row r="13" spans="1:3">
      <c r="A13" s="23"/>
      <c r="B13" s="7">
        <f>SUM(B10:B12)</f>
        <v>647158</v>
      </c>
      <c r="C13" s="24">
        <f>+B13/B23</f>
        <v>0.22177314890333052</v>
      </c>
    </row>
    <row r="14" spans="1:3">
      <c r="A14" s="21" t="s">
        <v>10</v>
      </c>
      <c r="B14" s="6" t="s">
        <v>4</v>
      </c>
      <c r="C14" s="25" t="s">
        <v>4</v>
      </c>
    </row>
    <row r="15" spans="1:3">
      <c r="A15" s="23" t="s">
        <v>11</v>
      </c>
      <c r="B15" s="6">
        <v>74400</v>
      </c>
      <c r="C15" s="25">
        <f>+B15/B23</f>
        <v>2.5495972047641827E-2</v>
      </c>
    </row>
    <row r="16" spans="1:3">
      <c r="A16" s="23" t="s">
        <v>12</v>
      </c>
      <c r="B16" s="6">
        <v>5000</v>
      </c>
      <c r="C16" s="25">
        <f>+B16/B23</f>
        <v>1.7134389816963595E-3</v>
      </c>
    </row>
    <row r="17" spans="1:3">
      <c r="A17" s="23"/>
      <c r="B17" s="5">
        <f>SUM(B14:B16)</f>
        <v>79400</v>
      </c>
      <c r="C17" s="24">
        <f>+B17/B23</f>
        <v>2.7209411029338187E-2</v>
      </c>
    </row>
    <row r="18" spans="1:3">
      <c r="A18" s="23"/>
      <c r="B18" s="8"/>
      <c r="C18" s="26"/>
    </row>
    <row r="19" spans="1:3">
      <c r="A19" s="21" t="s">
        <v>13</v>
      </c>
      <c r="B19" s="8"/>
      <c r="C19" s="26"/>
    </row>
    <row r="20" spans="1:3">
      <c r="A20" s="23" t="s">
        <v>14</v>
      </c>
      <c r="B20" s="6">
        <v>35000</v>
      </c>
      <c r="C20" s="25">
        <f>+B20/B23</f>
        <v>1.1994072871874517E-2</v>
      </c>
    </row>
    <row r="21" spans="1:3">
      <c r="A21" s="23" t="s">
        <v>15</v>
      </c>
      <c r="B21" s="8">
        <v>0</v>
      </c>
      <c r="C21" s="25">
        <v>0</v>
      </c>
    </row>
    <row r="22" spans="1:3">
      <c r="A22" s="23"/>
      <c r="B22" s="8"/>
      <c r="C22" s="26"/>
    </row>
    <row r="23" spans="1:3">
      <c r="A23" s="27" t="s">
        <v>16</v>
      </c>
      <c r="B23" s="9">
        <f>+B7+B13+B17+B20+B21</f>
        <v>2918108</v>
      </c>
      <c r="C23" s="28">
        <v>1</v>
      </c>
    </row>
    <row r="24" spans="1:3">
      <c r="A24" s="27"/>
      <c r="B24" s="10"/>
      <c r="C24" s="29"/>
    </row>
    <row r="25" spans="1:3" ht="15.6">
      <c r="A25" s="18" t="s">
        <v>17</v>
      </c>
      <c r="B25" s="3"/>
      <c r="C25" s="20"/>
    </row>
    <row r="26" spans="1:3">
      <c r="A26" s="30" t="s">
        <v>18</v>
      </c>
      <c r="B26" s="11">
        <v>1519363</v>
      </c>
      <c r="C26" s="31">
        <f>+B26/$B$38</f>
        <v>9.9530503822394589</v>
      </c>
    </row>
    <row r="27" spans="1:3">
      <c r="A27" s="30"/>
      <c r="B27" s="12"/>
      <c r="C27" s="31"/>
    </row>
    <row r="28" spans="1:3">
      <c r="A28" s="30" t="s">
        <v>19</v>
      </c>
      <c r="B28" s="11">
        <v>299663</v>
      </c>
      <c r="C28" s="31">
        <f>+B28/$B$38</f>
        <v>1.9630338087033992</v>
      </c>
    </row>
    <row r="29" spans="1:3">
      <c r="A29" s="30"/>
      <c r="B29" s="11"/>
      <c r="C29" s="31"/>
    </row>
    <row r="30" spans="1:3">
      <c r="A30" s="30" t="s">
        <v>20</v>
      </c>
      <c r="B30" s="11">
        <v>24000</v>
      </c>
      <c r="C30" s="31">
        <f>+B30/$B$38</f>
        <v>0.15721931439277315</v>
      </c>
    </row>
    <row r="31" spans="1:3">
      <c r="A31" s="30"/>
      <c r="B31" s="11"/>
      <c r="C31" s="31"/>
    </row>
    <row r="32" spans="1:3">
      <c r="A32" s="30" t="s">
        <v>21</v>
      </c>
      <c r="B32" s="11">
        <v>369412</v>
      </c>
      <c r="C32" s="31">
        <f>+B32/$B$38</f>
        <v>2.4199458903526296</v>
      </c>
    </row>
    <row r="33" spans="1:3">
      <c r="A33" s="23"/>
      <c r="B33" s="6"/>
      <c r="C33" s="31"/>
    </row>
    <row r="34" spans="1:3">
      <c r="A34" s="30" t="s">
        <v>22</v>
      </c>
      <c r="B34" s="11">
        <v>569460</v>
      </c>
      <c r="C34" s="31">
        <f>+B34/$B$38</f>
        <v>3.7304212822545249</v>
      </c>
    </row>
    <row r="35" spans="1:3">
      <c r="A35" s="23"/>
      <c r="B35" s="6"/>
      <c r="C35" s="31"/>
    </row>
    <row r="36" spans="1:3">
      <c r="A36" s="30" t="s">
        <v>23</v>
      </c>
      <c r="B36" s="11">
        <v>38866</v>
      </c>
      <c r="C36" s="31">
        <f>+B36/$B$38</f>
        <v>0.25460357804956341</v>
      </c>
    </row>
    <row r="37" spans="1:3">
      <c r="A37" s="23"/>
      <c r="B37" s="6"/>
      <c r="C37" s="31"/>
    </row>
    <row r="38" spans="1:3">
      <c r="A38" s="30" t="s">
        <v>24</v>
      </c>
      <c r="B38" s="11">
        <v>152653</v>
      </c>
      <c r="C38" s="31">
        <f>+B38/$B$38</f>
        <v>1</v>
      </c>
    </row>
    <row r="39" spans="1:3">
      <c r="A39" s="30"/>
      <c r="B39" s="11"/>
      <c r="C39" s="31"/>
    </row>
    <row r="40" spans="1:3">
      <c r="A40" s="27" t="s">
        <v>25</v>
      </c>
      <c r="B40" s="13">
        <f>SUM(B25:B38)</f>
        <v>2973417</v>
      </c>
      <c r="C40" s="32">
        <f>+B40/$B$38</f>
        <v>19.47827425599235</v>
      </c>
    </row>
    <row r="41" spans="1:3">
      <c r="A41" s="27"/>
      <c r="B41" s="14"/>
      <c r="C41" s="33"/>
    </row>
    <row r="42" spans="1:3" ht="15" thickBot="1">
      <c r="A42" s="34" t="s">
        <v>26</v>
      </c>
      <c r="B42" s="15">
        <f>+B23-B40</f>
        <v>-55309</v>
      </c>
      <c r="C42" s="35"/>
    </row>
    <row r="43" spans="1:3" ht="15.6" thickTop="1" thickBot="1">
      <c r="A43" s="36"/>
      <c r="B43" s="37"/>
      <c r="C43" s="38"/>
    </row>
  </sheetData>
  <pageMargins left="0.7" right="0.7" top="1.25" bottom="0.75" header="0.3" footer="0.3"/>
  <pageSetup orientation="portrait" r:id="rId1"/>
  <headerFooter>
    <oddHeader>&amp;C&amp;"Georgia,Bold"&amp;14&amp;K04+000YouthBuild Public Charter School
2014-2015 Operating Budget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4.4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arthur</dc:creator>
  <cp:lastModifiedBy>andrea</cp:lastModifiedBy>
  <dcterms:created xsi:type="dcterms:W3CDTF">2014-07-15T20:13:06Z</dcterms:created>
  <dcterms:modified xsi:type="dcterms:W3CDTF">2014-07-15T20:23:17Z</dcterms:modified>
</cp:coreProperties>
</file>