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Z:\Shared\Oversight\FAST\Financial Oversight\FAR\FY2016 FAR\FAR Report\3 - Data Tables\"/>
    </mc:Choice>
  </mc:AlternateContent>
  <bookViews>
    <workbookView xWindow="0" yWindow="0" windowWidth="23040" windowHeight="8835"/>
  </bookViews>
  <sheets>
    <sheet name="CY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E31" i="2"/>
  <c r="E26" i="2"/>
  <c r="C31" i="2"/>
  <c r="C26" i="2"/>
  <c r="E17" i="2"/>
  <c r="C17" i="2"/>
  <c r="E10" i="2"/>
  <c r="C10" i="2"/>
  <c r="C33" i="2" l="1"/>
  <c r="E33" i="2"/>
  <c r="E19" i="2"/>
  <c r="E39" i="2" s="1"/>
  <c r="C19" i="2"/>
  <c r="C39" i="2" l="1"/>
  <c r="C41" i="2" s="1"/>
</calcChain>
</file>

<file path=xl/sharedStrings.xml><?xml version="1.0" encoding="utf-8"?>
<sst xmlns="http://schemas.openxmlformats.org/spreadsheetml/2006/main" count="33" uniqueCount="32">
  <si>
    <t>Current Assets</t>
  </si>
  <si>
    <t>Unrestricted Cash and Cash Equivalents</t>
  </si>
  <si>
    <t>Restricted Cash and Investments</t>
  </si>
  <si>
    <t>Accounts and Grants Receivable, Net</t>
  </si>
  <si>
    <t>Other Current Assets</t>
  </si>
  <si>
    <t>Total Current Assets</t>
  </si>
  <si>
    <t>Noncurrent Assets</t>
  </si>
  <si>
    <t>Property and Equipment, Net</t>
  </si>
  <si>
    <t>Intangible Assets</t>
  </si>
  <si>
    <t>Other Noncurrent Assets</t>
  </si>
  <si>
    <t>Total Noncurrent Assets</t>
  </si>
  <si>
    <t>Total Assets</t>
  </si>
  <si>
    <t>Current Liabilities</t>
  </si>
  <si>
    <t>Accounts Payable and Accrued Expenses</t>
  </si>
  <si>
    <t>Accrued Payroll and Taxes</t>
  </si>
  <si>
    <t>Current Portion of Long-Term Debt</t>
  </si>
  <si>
    <t>Other Current Liabilities</t>
  </si>
  <si>
    <t>Total Current Liabilities</t>
  </si>
  <si>
    <t>Long-Term Liabilities</t>
  </si>
  <si>
    <t xml:space="preserve">Long-Term Debt, Net of Current Portion </t>
  </si>
  <si>
    <t>Other Liabilities</t>
  </si>
  <si>
    <t>Total Long-Term Liabilities</t>
  </si>
  <si>
    <t>Total Liabilities</t>
  </si>
  <si>
    <t>Net Assets</t>
  </si>
  <si>
    <t>Unrestricted</t>
  </si>
  <si>
    <t>Temporarily Restricted</t>
  </si>
  <si>
    <t>Permanently Restricted</t>
  </si>
  <si>
    <t>Total Net Assets</t>
  </si>
  <si>
    <t>Total Liabilities and Net Assets</t>
  </si>
  <si>
    <t>June 30, 2015</t>
  </si>
  <si>
    <t>NOTE: This report excludes results from schools in their final year of operations and does not adjust for beginning or ending balances of new or closed schools.</t>
  </si>
  <si>
    <t>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</si>
</sst>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.5"/>
      <name val="Verdana"/>
      <family val="2"/>
    </font>
    <font>
      <sz val="8.5"/>
      <name val="Verdana"/>
      <family val="2"/>
    </font>
    <font>
      <u val="singleAccounting"/>
      <sz val="8.5"/>
      <name val="Verdana"/>
      <family val="2"/>
    </font>
    <font>
      <b/>
      <u val="doubleAccounting"/>
      <sz val="8.5"/>
      <name val="Verdana"/>
      <family val="2"/>
    </font>
    <font>
      <i/>
      <sz val="8.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1" applyNumberFormat="1" applyFont="1" applyFill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3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indent="1"/>
    </xf>
    <xf numFmtId="0" fontId="3" fillId="0" borderId="0" xfId="0" applyFont="1" applyFill="1" applyBorder="1" applyAlignment="1">
      <alignment horizontal="left" vertical="center" indent="3"/>
    </xf>
    <xf numFmtId="166" fontId="4" fillId="0" borderId="0" xfId="3" applyNumberFormat="1" applyFont="1" applyFill="1" applyBorder="1" applyAlignment="1">
      <alignment vertical="center"/>
    </xf>
    <xf numFmtId="166" fontId="5" fillId="0" borderId="0" xfId="3" applyNumberFormat="1" applyFont="1" applyFill="1" applyBorder="1" applyAlignment="1">
      <alignment vertical="center"/>
    </xf>
    <xf numFmtId="166" fontId="5" fillId="0" borderId="2" xfId="3" applyNumberFormat="1" applyFont="1" applyFill="1" applyBorder="1" applyAlignment="1">
      <alignment vertical="center"/>
    </xf>
    <xf numFmtId="166" fontId="6" fillId="0" borderId="0" xfId="3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3" fillId="2" borderId="0" xfId="1" applyNumberFormat="1" applyFont="1" applyFill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/>
    </xf>
    <xf numFmtId="42" fontId="4" fillId="0" borderId="0" xfId="3" applyNumberFormat="1" applyFont="1" applyFill="1" applyBorder="1" applyAlignment="1">
      <alignment horizontal="center" vertical="center"/>
    </xf>
    <xf numFmtId="42" fontId="4" fillId="0" borderId="1" xfId="3" applyNumberFormat="1" applyFont="1" applyFill="1" applyBorder="1" applyAlignment="1">
      <alignment horizontal="center" vertical="center"/>
    </xf>
    <xf numFmtId="42" fontId="4" fillId="0" borderId="4" xfId="3" applyNumberFormat="1" applyFont="1" applyFill="1" applyBorder="1" applyAlignment="1">
      <alignment horizontal="center" vertical="center"/>
    </xf>
    <xf numFmtId="42" fontId="3" fillId="0" borderId="0" xfId="3" applyNumberFormat="1" applyFont="1" applyFill="1" applyBorder="1" applyAlignment="1">
      <alignment horizontal="center" vertical="center"/>
    </xf>
    <xf numFmtId="42" fontId="3" fillId="0" borderId="3" xfId="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</cellXfs>
  <cellStyles count="4">
    <cellStyle name="Comma 2 2" xfId="2"/>
    <cellStyle name="Currency" xfId="3" builtinId="4"/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E45"/>
  <sheetViews>
    <sheetView tabSelected="1" zoomScaleNormal="100" workbookViewId="0"/>
  </sheetViews>
  <sheetFormatPr defaultRowHeight="10.5" x14ac:dyDescent="0.25"/>
  <cols>
    <col min="1" max="1" width="3.85546875" style="5" customWidth="1"/>
    <col min="2" max="2" width="49.5703125" style="1" customWidth="1"/>
    <col min="3" max="3" width="16.7109375" style="1" customWidth="1"/>
    <col min="4" max="4" width="1.7109375" style="5" customWidth="1"/>
    <col min="5" max="5" width="16.7109375" style="1" customWidth="1"/>
    <col min="6" max="16384" width="9.140625" style="1"/>
  </cols>
  <sheetData>
    <row r="3" spans="1:5" ht="23.45" customHeight="1" x14ac:dyDescent="0.25">
      <c r="A3" s="16"/>
      <c r="B3" s="17"/>
      <c r="C3" s="18" t="s">
        <v>29</v>
      </c>
      <c r="D3" s="19"/>
      <c r="E3" s="18" t="s">
        <v>31</v>
      </c>
    </row>
    <row r="4" spans="1:5" ht="14.45" customHeight="1" x14ac:dyDescent="0.25">
      <c r="A4" s="2"/>
      <c r="C4" s="3"/>
      <c r="D4" s="4"/>
      <c r="E4" s="3"/>
    </row>
    <row r="5" spans="1:5" ht="14.45" customHeight="1" x14ac:dyDescent="0.25">
      <c r="B5" s="6" t="s">
        <v>0</v>
      </c>
      <c r="C5" s="5"/>
      <c r="E5" s="5"/>
    </row>
    <row r="6" spans="1:5" ht="14.45" customHeight="1" x14ac:dyDescent="0.25">
      <c r="B6" s="7" t="s">
        <v>1</v>
      </c>
      <c r="C6" s="20">
        <v>249975007</v>
      </c>
      <c r="D6" s="12"/>
      <c r="E6" s="20">
        <v>295731675</v>
      </c>
    </row>
    <row r="7" spans="1:5" ht="14.45" customHeight="1" x14ac:dyDescent="0.25">
      <c r="B7" s="7" t="s">
        <v>2</v>
      </c>
      <c r="C7" s="20">
        <v>2462329</v>
      </c>
      <c r="D7" s="12"/>
      <c r="E7" s="20">
        <v>7433255</v>
      </c>
    </row>
    <row r="8" spans="1:5" ht="14.45" customHeight="1" x14ac:dyDescent="0.25">
      <c r="B8" s="7" t="s">
        <v>3</v>
      </c>
      <c r="C8" s="20">
        <v>29440916</v>
      </c>
      <c r="D8" s="12"/>
      <c r="E8" s="20">
        <v>34258153</v>
      </c>
    </row>
    <row r="9" spans="1:5" ht="14.45" customHeight="1" x14ac:dyDescent="0.25">
      <c r="B9" s="7" t="s">
        <v>4</v>
      </c>
      <c r="C9" s="21">
        <v>6498592</v>
      </c>
      <c r="D9" s="12"/>
      <c r="E9" s="21">
        <v>7249217</v>
      </c>
    </row>
    <row r="10" spans="1:5" ht="14.45" customHeight="1" x14ac:dyDescent="0.25">
      <c r="B10" s="8" t="s">
        <v>5</v>
      </c>
      <c r="C10" s="22">
        <f>SUM(C6:C9)</f>
        <v>288376844</v>
      </c>
      <c r="D10" s="12"/>
      <c r="E10" s="22">
        <f>SUM(E6:E9)</f>
        <v>344672300</v>
      </c>
    </row>
    <row r="11" spans="1:5" ht="14.45" customHeight="1" x14ac:dyDescent="0.25">
      <c r="B11" s="8"/>
      <c r="C11" s="12"/>
      <c r="D11" s="12"/>
      <c r="E11" s="12"/>
    </row>
    <row r="12" spans="1:5" ht="14.45" customHeight="1" x14ac:dyDescent="0.25">
      <c r="B12" s="9" t="s">
        <v>6</v>
      </c>
      <c r="C12" s="12"/>
      <c r="D12" s="12"/>
      <c r="E12" s="12"/>
    </row>
    <row r="13" spans="1:5" ht="14.45" customHeight="1" x14ac:dyDescent="0.25">
      <c r="B13" s="10" t="s">
        <v>2</v>
      </c>
      <c r="C13" s="20">
        <v>41637316</v>
      </c>
      <c r="D13" s="12"/>
      <c r="E13" s="20">
        <v>67667433</v>
      </c>
    </row>
    <row r="14" spans="1:5" ht="14.45" customHeight="1" x14ac:dyDescent="0.25">
      <c r="B14" s="7" t="s">
        <v>7</v>
      </c>
      <c r="C14" s="20">
        <v>682669792</v>
      </c>
      <c r="D14" s="12"/>
      <c r="E14" s="20">
        <v>807208862</v>
      </c>
    </row>
    <row r="15" spans="1:5" ht="14.45" customHeight="1" x14ac:dyDescent="0.25">
      <c r="B15" s="7" t="s">
        <v>8</v>
      </c>
      <c r="C15" s="20">
        <v>12269233</v>
      </c>
      <c r="D15" s="12"/>
      <c r="E15" s="20">
        <v>15191256</v>
      </c>
    </row>
    <row r="16" spans="1:5" ht="14.45" customHeight="1" x14ac:dyDescent="0.25">
      <c r="B16" s="7" t="s">
        <v>9</v>
      </c>
      <c r="C16" s="21">
        <v>45810388</v>
      </c>
      <c r="D16" s="12"/>
      <c r="E16" s="21">
        <v>38573439</v>
      </c>
    </row>
    <row r="17" spans="1:5" ht="14.45" customHeight="1" x14ac:dyDescent="0.25">
      <c r="B17" s="8" t="s">
        <v>10</v>
      </c>
      <c r="C17" s="22">
        <f>SUM(C13:C16)</f>
        <v>782386729</v>
      </c>
      <c r="D17" s="13"/>
      <c r="E17" s="22">
        <f>SUM(E13:E16)</f>
        <v>928640990</v>
      </c>
    </row>
    <row r="18" spans="1:5" ht="14.45" customHeight="1" thickBot="1" x14ac:dyDescent="0.3">
      <c r="B18" s="8"/>
      <c r="C18" s="14"/>
      <c r="D18" s="13"/>
      <c r="E18" s="14"/>
    </row>
    <row r="19" spans="1:5" ht="14.45" customHeight="1" thickTop="1" x14ac:dyDescent="0.25">
      <c r="B19" s="11" t="s">
        <v>11</v>
      </c>
      <c r="C19" s="23">
        <f>C17+C10</f>
        <v>1070763573</v>
      </c>
      <c r="D19" s="15"/>
      <c r="E19" s="23">
        <f>E17+E10</f>
        <v>1273313290</v>
      </c>
    </row>
    <row r="20" spans="1:5" ht="14.45" customHeight="1" x14ac:dyDescent="0.25">
      <c r="A20" s="1"/>
      <c r="B20" s="8"/>
      <c r="C20" s="12"/>
      <c r="D20" s="13"/>
      <c r="E20" s="13"/>
    </row>
    <row r="21" spans="1:5" ht="14.45" customHeight="1" x14ac:dyDescent="0.25">
      <c r="A21" s="1"/>
      <c r="B21" s="6" t="s">
        <v>12</v>
      </c>
      <c r="C21" s="12"/>
      <c r="D21" s="12"/>
      <c r="E21" s="12"/>
    </row>
    <row r="22" spans="1:5" ht="14.45" customHeight="1" x14ac:dyDescent="0.25">
      <c r="A22" s="1"/>
      <c r="B22" s="7" t="s">
        <v>13</v>
      </c>
      <c r="C22" s="20">
        <v>47197572</v>
      </c>
      <c r="D22" s="12"/>
      <c r="E22" s="20">
        <v>54294820</v>
      </c>
    </row>
    <row r="23" spans="1:5" ht="14.45" customHeight="1" x14ac:dyDescent="0.25">
      <c r="A23" s="1"/>
      <c r="B23" s="7" t="s">
        <v>14</v>
      </c>
      <c r="C23" s="20">
        <v>20961168</v>
      </c>
      <c r="D23" s="12"/>
      <c r="E23" s="20">
        <v>24812776</v>
      </c>
    </row>
    <row r="24" spans="1:5" ht="14.45" customHeight="1" x14ac:dyDescent="0.25">
      <c r="A24" s="1"/>
      <c r="B24" s="7" t="s">
        <v>15</v>
      </c>
      <c r="C24" s="20">
        <v>12623494</v>
      </c>
      <c r="D24" s="12"/>
      <c r="E24" s="20">
        <v>30864576</v>
      </c>
    </row>
    <row r="25" spans="1:5" ht="14.45" customHeight="1" x14ac:dyDescent="0.25">
      <c r="A25" s="1"/>
      <c r="B25" s="7" t="s">
        <v>16</v>
      </c>
      <c r="C25" s="21">
        <v>25726866</v>
      </c>
      <c r="D25" s="12"/>
      <c r="E25" s="20">
        <v>5770719</v>
      </c>
    </row>
    <row r="26" spans="1:5" ht="14.45" customHeight="1" x14ac:dyDescent="0.25">
      <c r="A26" s="1"/>
      <c r="B26" s="8" t="s">
        <v>17</v>
      </c>
      <c r="C26" s="22">
        <f>SUM(C22:C25)</f>
        <v>106509100</v>
      </c>
      <c r="D26" s="13"/>
      <c r="E26" s="22">
        <f>SUM(E22:E25)</f>
        <v>115742891</v>
      </c>
    </row>
    <row r="27" spans="1:5" ht="14.45" customHeight="1" x14ac:dyDescent="0.25">
      <c r="A27" s="1"/>
      <c r="B27" s="8"/>
      <c r="C27" s="12"/>
      <c r="D27" s="12"/>
      <c r="E27" s="12"/>
    </row>
    <row r="28" spans="1:5" ht="14.45" customHeight="1" x14ac:dyDescent="0.25">
      <c r="A28" s="1"/>
      <c r="B28" s="6" t="s">
        <v>18</v>
      </c>
      <c r="C28" s="12"/>
      <c r="D28" s="12"/>
      <c r="E28" s="12"/>
    </row>
    <row r="29" spans="1:5" ht="14.45" customHeight="1" x14ac:dyDescent="0.25">
      <c r="A29" s="1"/>
      <c r="B29" s="7" t="s">
        <v>19</v>
      </c>
      <c r="C29" s="20">
        <v>543259524</v>
      </c>
      <c r="D29" s="12"/>
      <c r="E29" s="20">
        <v>679408951</v>
      </c>
    </row>
    <row r="30" spans="1:5" ht="14.45" customHeight="1" x14ac:dyDescent="0.25">
      <c r="A30" s="1"/>
      <c r="B30" s="7" t="s">
        <v>20</v>
      </c>
      <c r="C30" s="21">
        <v>29587783</v>
      </c>
      <c r="D30" s="12"/>
      <c r="E30" s="20">
        <v>29757995</v>
      </c>
    </row>
    <row r="31" spans="1:5" ht="14.45" customHeight="1" x14ac:dyDescent="0.25">
      <c r="A31" s="1"/>
      <c r="B31" s="8" t="s">
        <v>21</v>
      </c>
      <c r="C31" s="22">
        <f>SUM(C29:C30)</f>
        <v>572847307</v>
      </c>
      <c r="D31" s="13"/>
      <c r="E31" s="22">
        <f>SUM(E29:E30)</f>
        <v>709166946</v>
      </c>
    </row>
    <row r="32" spans="1:5" ht="14.45" customHeight="1" thickBot="1" x14ac:dyDescent="0.3">
      <c r="A32" s="1"/>
      <c r="B32" s="8"/>
      <c r="C32" s="14"/>
      <c r="D32" s="13"/>
      <c r="E32" s="14"/>
    </row>
    <row r="33" spans="1:5" ht="14.45" customHeight="1" thickTop="1" x14ac:dyDescent="0.25">
      <c r="A33" s="1"/>
      <c r="B33" s="11" t="s">
        <v>22</v>
      </c>
      <c r="C33" s="23">
        <f>C31+C26</f>
        <v>679356407</v>
      </c>
      <c r="D33" s="15"/>
      <c r="E33" s="23">
        <f>E31+E26</f>
        <v>824909837</v>
      </c>
    </row>
    <row r="34" spans="1:5" ht="14.45" customHeight="1" x14ac:dyDescent="0.25">
      <c r="A34" s="1"/>
      <c r="B34" s="8"/>
      <c r="C34" s="13"/>
      <c r="D34" s="13"/>
      <c r="E34" s="13"/>
    </row>
    <row r="35" spans="1:5" ht="14.45" customHeight="1" x14ac:dyDescent="0.25">
      <c r="A35" s="1"/>
      <c r="B35" s="6" t="s">
        <v>23</v>
      </c>
      <c r="C35" s="12"/>
      <c r="D35" s="12"/>
      <c r="E35" s="12"/>
    </row>
    <row r="36" spans="1:5" ht="14.45" customHeight="1" x14ac:dyDescent="0.25">
      <c r="B36" s="7" t="s">
        <v>24</v>
      </c>
      <c r="C36" s="20">
        <v>377047483</v>
      </c>
      <c r="D36" s="12"/>
      <c r="E36" s="20">
        <v>420795591</v>
      </c>
    </row>
    <row r="37" spans="1:5" ht="14.45" customHeight="1" x14ac:dyDescent="0.25">
      <c r="B37" s="7" t="s">
        <v>25</v>
      </c>
      <c r="C37" s="20">
        <v>14259683</v>
      </c>
      <c r="D37" s="12"/>
      <c r="E37" s="20">
        <v>27507862</v>
      </c>
    </row>
    <row r="38" spans="1:5" ht="14.45" customHeight="1" x14ac:dyDescent="0.25">
      <c r="B38" s="7" t="s">
        <v>26</v>
      </c>
      <c r="C38" s="20">
        <v>100000</v>
      </c>
      <c r="D38" s="12"/>
      <c r="E38" s="20">
        <v>100000</v>
      </c>
    </row>
    <row r="39" spans="1:5" ht="14.45" customHeight="1" x14ac:dyDescent="0.25">
      <c r="B39" s="8" t="s">
        <v>27</v>
      </c>
      <c r="C39" s="22">
        <f>C19-C33</f>
        <v>391407166</v>
      </c>
      <c r="D39" s="12"/>
      <c r="E39" s="22">
        <f>E19-E33</f>
        <v>448403453</v>
      </c>
    </row>
    <row r="40" spans="1:5" ht="14.45" customHeight="1" thickBot="1" x14ac:dyDescent="0.3">
      <c r="B40" s="8"/>
      <c r="C40" s="13"/>
      <c r="D40" s="13"/>
      <c r="E40" s="13"/>
    </row>
    <row r="41" spans="1:5" ht="14.45" customHeight="1" thickTop="1" x14ac:dyDescent="0.25">
      <c r="B41" s="11" t="s">
        <v>28</v>
      </c>
      <c r="C41" s="24">
        <f>C39+C33</f>
        <v>1070763573</v>
      </c>
      <c r="D41" s="15"/>
      <c r="E41" s="24">
        <f>E39+E33</f>
        <v>1273313290</v>
      </c>
    </row>
    <row r="42" spans="1:5" x14ac:dyDescent="0.25">
      <c r="A42" s="1"/>
    </row>
    <row r="43" spans="1:5" x14ac:dyDescent="0.25">
      <c r="A43" s="1"/>
    </row>
    <row r="44" spans="1:5" ht="27.6" customHeight="1" x14ac:dyDescent="0.25">
      <c r="A44" s="25" t="s">
        <v>30</v>
      </c>
      <c r="B44" s="25"/>
      <c r="C44" s="25"/>
      <c r="D44" s="25"/>
      <c r="E44" s="25"/>
    </row>
    <row r="45" spans="1:5" x14ac:dyDescent="0.25">
      <c r="A45" s="1"/>
    </row>
  </sheetData>
  <mergeCells count="1">
    <mergeCell ref="A44:E44"/>
  </mergeCells>
  <printOptions horizontalCentered="1"/>
  <pageMargins left="0.7" right="0.7" top="0.75" bottom="0.75" header="0.3" footer="0.3"/>
  <pageSetup scale="97" orientation="portrait" horizontalDpi="4294967293" r:id="rId1"/>
  <headerFooter>
    <oddHeader>&amp;C&amp;"Verdana,Bold"&amp;13Aggregated Statement of Financial Position</oddHeader>
    <oddFooter>&amp;L&amp;"Verdana,Regular"&amp;9DC PCSB Financial Audit Review Report&amp;R&amp;"Verdana,Regular"&amp;9&amp;P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Lytton</dc:creator>
  <cp:lastModifiedBy>Mikayla Lytton</cp:lastModifiedBy>
  <cp:lastPrinted>2017-06-29T16:31:16Z</cp:lastPrinted>
  <dcterms:created xsi:type="dcterms:W3CDTF">2013-06-12T18:44:29Z</dcterms:created>
  <dcterms:modified xsi:type="dcterms:W3CDTF">2017-06-29T16:31:22Z</dcterms:modified>
</cp:coreProperties>
</file>