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8800" windowHeight="12435"/>
  </bookViews>
  <sheets>
    <sheet name="report1401395457284" sheetId="1" r:id="rId1"/>
  </sheets>
  <definedNames>
    <definedName name="_xlnm.Print_Titles" localSheetId="0">report1401395457284!$1:$1</definedName>
  </definedNames>
  <calcPr calcId="152511"/>
</workbook>
</file>

<file path=xl/calcChain.xml><?xml version="1.0" encoding="utf-8"?>
<calcChain xmlns="http://schemas.openxmlformats.org/spreadsheetml/2006/main">
  <c r="H60" i="1" l="1"/>
  <c r="F60" i="1"/>
  <c r="D60" i="1"/>
  <c r="B60" i="1"/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60" i="1" l="1"/>
</calcChain>
</file>

<file path=xl/sharedStrings.xml><?xml version="1.0" encoding="utf-8"?>
<sst xmlns="http://schemas.openxmlformats.org/spreadsheetml/2006/main" count="73" uniqueCount="73">
  <si>
    <t>School Name</t>
  </si>
  <si>
    <t>Other Income</t>
  </si>
  <si>
    <t>% of Other Income</t>
  </si>
  <si>
    <t>Total Revenues</t>
  </si>
  <si>
    <t>% of DC Funding</t>
  </si>
  <si>
    <t>Total DC Funding</t>
  </si>
  <si>
    <t>Federal Funds</t>
  </si>
  <si>
    <t>% of Federal Funds</t>
  </si>
  <si>
    <t>Philanthropy</t>
  </si>
  <si>
    <t>% of Philanthropy</t>
  </si>
  <si>
    <t>TOTALS:</t>
  </si>
  <si>
    <t>Achievement Preparatory Academy PCS</t>
  </si>
  <si>
    <t>AppleTree Early Learning PCS</t>
  </si>
  <si>
    <t>BASIS DC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</si>
  <si>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</si>
  <si>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</si>
  <si>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</si>
  <si>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</si>
  <si>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</si>
  <si>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</si>
  <si>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</si>
  <si>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</si>
  <si>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Creative Minds International PCS</t>
  </si>
  <si>
    <t>DC Bilingual PCS</t>
  </si>
  <si>
    <t>DC Prep PCS</t>
  </si>
  <si>
    <t>DC Scholars PCS</t>
  </si>
  <si>
    <t>E.L. Haynes PCS</t>
  </si>
  <si>
    <t>Eagle Academy PCS</t>
  </si>
  <si>
    <t>Early Childhood Academy PCS</t>
  </si>
  <si>
    <t>Elsie Whitlow Stokes Community Freedom PCS</t>
  </si>
  <si>
    <t>Excel Academy PCS</t>
  </si>
  <si>
    <t>Friendship PCS</t>
  </si>
  <si>
    <t>Howard University Middle School of Mathematics and Science PCS</t>
  </si>
  <si>
    <t>Ideal Academy PCS</t>
  </si>
  <si>
    <t>IDEA PCS</t>
  </si>
  <si>
    <t>Ingenuity Prep PCS</t>
  </si>
  <si>
    <t>Inspired Teaching Demonstration PCS</t>
  </si>
  <si>
    <t>KIPP DC PCS</t>
  </si>
  <si>
    <t>Latin American Montessori Bilingual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</si>
  <si>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</si>
  <si>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</si>
  <si>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</si>
  <si>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</si>
  <si>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</si>
  <si>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</si>
  <si>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</si>
  <si>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</si>
  <si>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</si>
  <si>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</si>
  <si>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</si>
  <si>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</si>
  <si>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</si>
  <si>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Somerset Preparatory Academy PCS</t>
  </si>
  <si>
    <t>St. Coletta Special Education PCS</t>
  </si>
  <si>
    <t>The Next Step/El Próximo Paso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</si>
  <si>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</si>
  <si>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</si>
  <si>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</si>
  <si>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</si>
  <si>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</si>
  <si>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</si>
  <si>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YouthBuild PCS</t>
  </si>
  <si>
    <t>District of Columbia International School</t>
  </si>
  <si>
    <t>Imagine Hope Community PCS</t>
  </si>
  <si>
    <t>avg 85%</t>
  </si>
  <si>
    <t>avg 9%</t>
  </si>
  <si>
    <t>avg 5%</t>
  </si>
  <si>
    <t>avg 2%</t>
  </si>
  <si>
    <t>Academy of Hope Adult PCS</t>
  </si>
  <si>
    <t>Democracy Prep Congress Heights PCS</t>
  </si>
  <si>
    <t>Harmony DC PCS</t>
  </si>
  <si>
    <t>Lee Montessori PCS</t>
  </si>
  <si>
    <t>SEED PCS of Washington,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</si>
</sst>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.5"/>
      <color theme="1"/>
      <name val="Verdana"/>
      <family val="2"/>
    </font>
    <font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37" fontId="0" fillId="0" borderId="0" xfId="0" applyNumberFormat="1"/>
    <xf numFmtId="0" fontId="18" fillId="33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0" fontId="19" fillId="0" borderId="11" xfId="0" applyFont="1" applyBorder="1" applyAlignment="1">
      <alignment horizontal="right" vertical="top" wrapText="1" indent="1"/>
    </xf>
    <xf numFmtId="0" fontId="18" fillId="33" borderId="15" xfId="0" applyFont="1" applyFill="1" applyBorder="1" applyAlignment="1">
      <alignment horizontal="center" vertical="center" wrapText="1"/>
    </xf>
    <xf numFmtId="9" fontId="19" fillId="0" borderId="13" xfId="0" applyNumberFormat="1" applyFont="1" applyBorder="1" applyAlignment="1">
      <alignment horizontal="center" vertical="top" wrapText="1"/>
    </xf>
    <xf numFmtId="9" fontId="19" fillId="0" borderId="10" xfId="0" applyNumberFormat="1" applyFont="1" applyBorder="1" applyAlignment="1">
      <alignment horizontal="center" vertical="top" wrapText="1"/>
    </xf>
    <xf numFmtId="9" fontId="19" fillId="0" borderId="15" xfId="0" applyNumberFormat="1" applyFont="1" applyBorder="1" applyAlignment="1">
      <alignment horizontal="center" vertical="top" wrapText="1"/>
    </xf>
    <xf numFmtId="9" fontId="19" fillId="0" borderId="11" xfId="0" applyNumberFormat="1" applyFont="1" applyBorder="1" applyAlignment="1">
      <alignment horizontal="center" vertical="top" wrapText="1"/>
    </xf>
    <xf numFmtId="164" fontId="18" fillId="33" borderId="14" xfId="42" applyNumberFormat="1" applyFont="1" applyFill="1" applyBorder="1" applyAlignment="1">
      <alignment horizontal="center" vertical="center" wrapText="1"/>
    </xf>
    <xf numFmtId="164" fontId="19" fillId="0" borderId="12" xfId="42" applyNumberFormat="1" applyFont="1" applyBorder="1" applyAlignment="1">
      <alignment horizontal="right" vertical="top" wrapText="1" indent="1"/>
    </xf>
    <xf numFmtId="164" fontId="19" fillId="0" borderId="14" xfId="42" applyNumberFormat="1" applyFont="1" applyBorder="1" applyAlignment="1">
      <alignment horizontal="right" vertical="top" wrapText="1" indent="1"/>
    </xf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60"/>
  <sheetViews>
    <sheetView tabSelected="1" zoomScaleNormal="100" workbookViewId="0">
      <selection activeCell="G4" sqref="G4"/>
    </sheetView>
  </sheetViews>
  <sheetFormatPr defaultRowHeight="14.45" customHeight="1" x14ac:dyDescent="0.25"/>
  <cols>
    <col min="1" max="1" width="51.28515625" customWidth="1"/>
    <col min="2" max="2" width="14.7109375" style="14" bestFit="1" customWidth="1"/>
    <col min="3" max="3" width="10.5703125" style="1" customWidth="1"/>
    <col min="4" max="4" width="14.7109375" style="14" bestFit="1" customWidth="1"/>
    <col min="5" max="5" width="10.5703125" customWidth="1"/>
    <col min="6" max="6" width="14.7109375" style="14" bestFit="1" customWidth="1"/>
    <col min="7" max="7" width="13.5703125" customWidth="1"/>
    <col min="8" max="8" width="14.7109375" style="14" bestFit="1" customWidth="1"/>
    <col min="9" max="9" width="10.5703125" customWidth="1"/>
    <col min="10" max="10" width="14.7109375" style="14" bestFit="1" customWidth="1"/>
    <col min="11" max="11" width="9.42578125" bestFit="1" customWidth="1"/>
  </cols>
  <sheetData>
    <row r="1" spans="1:11" s="1" customFormat="1" ht="43.15" customHeight="1" x14ac:dyDescent="0.25">
      <c r="A1" s="3" t="s">
        <v>0</v>
      </c>
      <c r="B1" s="11" t="s">
        <v>5</v>
      </c>
      <c r="C1" s="6" t="s">
        <v>4</v>
      </c>
      <c r="D1" s="11" t="s">
        <v>6</v>
      </c>
      <c r="E1" s="3" t="s">
        <v>7</v>
      </c>
      <c r="F1" s="11" t="s">
        <v>8</v>
      </c>
      <c r="G1" s="6" t="s">
        <v>9</v>
      </c>
      <c r="H1" s="11" t="s">
        <v>1</v>
      </c>
      <c r="I1" s="3" t="s">
        <v>2</v>
      </c>
      <c r="J1" s="11" t="s">
        <v>3</v>
      </c>
    </row>
    <row r="2" spans="1:11" ht="14.45" customHeight="1" x14ac:dyDescent="0.25">
      <c r="A2" s="4" t="s">
        <v>68</v>
      </c>
      <c r="B2" s="12">
        <v>2949089</v>
      </c>
      <c r="C2" s="7">
        <v>0.68</v>
      </c>
      <c r="D2" s="12">
        <v>71385</v>
      </c>
      <c r="E2" s="8">
        <v>0.02</v>
      </c>
      <c r="F2" s="12">
        <v>1296887</v>
      </c>
      <c r="G2" s="7">
        <v>0.3</v>
      </c>
      <c r="H2" s="12">
        <v>0</v>
      </c>
      <c r="I2" s="8">
        <v>0</v>
      </c>
      <c r="J2" s="12">
        <f>H2+F2+D2+B2</f>
        <v>4317361</v>
      </c>
      <c r="K2" s="2"/>
    </row>
    <row r="3" spans="1:11" ht="14.45" customHeight="1" x14ac:dyDescent="0.25">
      <c r="A3" s="4" t="s">
        <v>11</v>
      </c>
      <c r="B3" s="12">
        <v>10420263</v>
      </c>
      <c r="C3" s="7">
        <v>0.84</v>
      </c>
      <c r="D3" s="12">
        <v>1207248</v>
      </c>
      <c r="E3" s="8">
        <v>0.1</v>
      </c>
      <c r="F3" s="12">
        <v>777610</v>
      </c>
      <c r="G3" s="7">
        <v>0.06</v>
      </c>
      <c r="H3" s="12">
        <v>61567</v>
      </c>
      <c r="I3" s="8">
        <v>0</v>
      </c>
      <c r="J3" s="12">
        <f t="shared" ref="J3:J59" si="0">H3+F3+D3+B3</f>
        <v>12466688</v>
      </c>
    </row>
    <row r="4" spans="1:11" ht="14.45" customHeight="1" x14ac:dyDescent="0.25">
      <c r="A4" s="4" t="s">
        <v>12</v>
      </c>
      <c r="B4" s="12">
        <v>11665527</v>
      </c>
      <c r="C4" s="7">
        <v>0.88</v>
      </c>
      <c r="D4" s="12">
        <v>664873</v>
      </c>
      <c r="E4" s="8">
        <v>0.05</v>
      </c>
      <c r="F4" s="12">
        <v>45231</v>
      </c>
      <c r="G4" s="7">
        <v>0</v>
      </c>
      <c r="H4" s="12">
        <v>838985</v>
      </c>
      <c r="I4" s="8">
        <v>0.06</v>
      </c>
      <c r="J4" s="12">
        <f t="shared" si="0"/>
        <v>13214616</v>
      </c>
    </row>
    <row r="5" spans="1:11" ht="14.45" customHeight="1" x14ac:dyDescent="0.25">
      <c r="A5" s="4" t="s">
        <v>13</v>
      </c>
      <c r="B5" s="12">
        <v>7729457</v>
      </c>
      <c r="C5" s="7">
        <v>0.93</v>
      </c>
      <c r="D5" s="12">
        <v>257473</v>
      </c>
      <c r="E5" s="8">
        <v>0.03</v>
      </c>
      <c r="F5" s="12">
        <v>173336</v>
      </c>
      <c r="G5" s="7">
        <v>0.02</v>
      </c>
      <c r="H5" s="12">
        <v>160649</v>
      </c>
      <c r="I5" s="8">
        <v>0.02</v>
      </c>
      <c r="J5" s="12">
        <f t="shared" si="0"/>
        <v>8320915</v>
      </c>
    </row>
    <row r="6" spans="1:11" ht="14.45" customHeight="1" x14ac:dyDescent="0.25">
      <c r="A6" s="4" t="s">
        <v>14</v>
      </c>
      <c r="B6" s="12">
        <v>6719540</v>
      </c>
      <c r="C6" s="7">
        <v>0.92</v>
      </c>
      <c r="D6" s="12">
        <v>457389</v>
      </c>
      <c r="E6" s="8">
        <v>0.06</v>
      </c>
      <c r="F6" s="12">
        <v>80114</v>
      </c>
      <c r="G6" s="7">
        <v>0.01</v>
      </c>
      <c r="H6" s="12">
        <v>79384</v>
      </c>
      <c r="I6" s="8">
        <v>0.01</v>
      </c>
      <c r="J6" s="12">
        <f t="shared" si="0"/>
        <v>7336427</v>
      </c>
    </row>
    <row r="7" spans="1:11" ht="14.45" customHeight="1" x14ac:dyDescent="0.25">
      <c r="A7" s="4" t="s">
        <v>15</v>
      </c>
      <c r="B7" s="12">
        <v>6511441</v>
      </c>
      <c r="C7" s="7">
        <v>0.89</v>
      </c>
      <c r="D7" s="12">
        <v>472834</v>
      </c>
      <c r="E7" s="8">
        <v>0.06</v>
      </c>
      <c r="F7" s="12">
        <v>291562</v>
      </c>
      <c r="G7" s="7">
        <v>0.04</v>
      </c>
      <c r="H7" s="12">
        <v>68073</v>
      </c>
      <c r="I7" s="8">
        <v>0.01</v>
      </c>
      <c r="J7" s="12">
        <f t="shared" si="0"/>
        <v>7343910</v>
      </c>
    </row>
    <row r="8" spans="1:11" ht="14.45" customHeight="1" x14ac:dyDescent="0.25">
      <c r="A8" s="4" t="s">
        <v>16</v>
      </c>
      <c r="B8" s="12">
        <v>18270265</v>
      </c>
      <c r="C8" s="7">
        <v>0.88</v>
      </c>
      <c r="D8" s="12">
        <v>1760384</v>
      </c>
      <c r="E8" s="8">
        <v>0.08</v>
      </c>
      <c r="F8" s="12">
        <v>209193</v>
      </c>
      <c r="G8" s="7">
        <v>0.01</v>
      </c>
      <c r="H8" s="12">
        <v>526931</v>
      </c>
      <c r="I8" s="8">
        <v>0.03</v>
      </c>
      <c r="J8" s="12">
        <f t="shared" si="0"/>
        <v>20766773</v>
      </c>
    </row>
    <row r="9" spans="1:11" ht="14.45" customHeight="1" x14ac:dyDescent="0.25">
      <c r="A9" s="4" t="s">
        <v>17</v>
      </c>
      <c r="B9" s="12">
        <v>23000863</v>
      </c>
      <c r="C9" s="7">
        <v>0.96</v>
      </c>
      <c r="D9" s="12">
        <v>0</v>
      </c>
      <c r="E9" s="8">
        <v>0</v>
      </c>
      <c r="F9" s="12">
        <v>399425</v>
      </c>
      <c r="G9" s="7">
        <v>0.01</v>
      </c>
      <c r="H9" s="12">
        <v>611960</v>
      </c>
      <c r="I9" s="8">
        <v>0.03</v>
      </c>
      <c r="J9" s="12">
        <f t="shared" si="0"/>
        <v>24012248</v>
      </c>
    </row>
    <row r="10" spans="1:11" ht="14.45" customHeight="1" x14ac:dyDescent="0.25">
      <c r="A10" s="4" t="s">
        <v>18</v>
      </c>
      <c r="B10" s="12">
        <v>6230526</v>
      </c>
      <c r="C10" s="7">
        <v>0.83</v>
      </c>
      <c r="D10" s="12">
        <v>591764</v>
      </c>
      <c r="E10" s="8">
        <v>0.08</v>
      </c>
      <c r="F10" s="12">
        <v>232145</v>
      </c>
      <c r="G10" s="7">
        <v>0.03</v>
      </c>
      <c r="H10" s="12">
        <v>423785</v>
      </c>
      <c r="I10" s="8">
        <v>0.06</v>
      </c>
      <c r="J10" s="12">
        <f t="shared" si="0"/>
        <v>7478220</v>
      </c>
    </row>
    <row r="11" spans="1:11" ht="14.45" customHeight="1" x14ac:dyDescent="0.25">
      <c r="A11" s="4" t="s">
        <v>19</v>
      </c>
      <c r="B11" s="12">
        <v>24960945</v>
      </c>
      <c r="C11" s="7">
        <v>0.88</v>
      </c>
      <c r="D11" s="12">
        <v>2726045</v>
      </c>
      <c r="E11" s="8">
        <v>0.1</v>
      </c>
      <c r="F11" s="12">
        <v>349644</v>
      </c>
      <c r="G11" s="7">
        <v>0.01</v>
      </c>
      <c r="H11" s="12">
        <v>281522</v>
      </c>
      <c r="I11" s="8">
        <v>0.01</v>
      </c>
      <c r="J11" s="12">
        <f t="shared" si="0"/>
        <v>28318156</v>
      </c>
    </row>
    <row r="12" spans="1:11" ht="14.45" customHeight="1" x14ac:dyDescent="0.25">
      <c r="A12" s="4" t="s">
        <v>20</v>
      </c>
      <c r="B12" s="12">
        <v>24742252</v>
      </c>
      <c r="C12" s="7">
        <v>0.88</v>
      </c>
      <c r="D12" s="12">
        <v>2505658</v>
      </c>
      <c r="E12" s="8">
        <v>0.09</v>
      </c>
      <c r="F12" s="12">
        <v>1017941</v>
      </c>
      <c r="G12" s="7">
        <v>0.04</v>
      </c>
      <c r="H12" s="12">
        <v>0</v>
      </c>
      <c r="I12" s="8">
        <v>0</v>
      </c>
      <c r="J12" s="12">
        <f t="shared" si="0"/>
        <v>28265851</v>
      </c>
    </row>
    <row r="13" spans="1:11" ht="14.45" customHeight="1" x14ac:dyDescent="0.25">
      <c r="A13" s="4" t="s">
        <v>21</v>
      </c>
      <c r="B13" s="12">
        <v>2920224</v>
      </c>
      <c r="C13" s="7">
        <v>0.99</v>
      </c>
      <c r="D13" s="12">
        <v>0</v>
      </c>
      <c r="E13" s="8">
        <v>0</v>
      </c>
      <c r="F13" s="12">
        <v>27424</v>
      </c>
      <c r="G13" s="7">
        <v>0.01</v>
      </c>
      <c r="H13" s="12">
        <v>0</v>
      </c>
      <c r="I13" s="8">
        <v>0</v>
      </c>
      <c r="J13" s="12">
        <f t="shared" si="0"/>
        <v>2947648</v>
      </c>
    </row>
    <row r="14" spans="1:11" ht="14.45" customHeight="1" x14ac:dyDescent="0.25">
      <c r="A14" s="4" t="s">
        <v>22</v>
      </c>
      <c r="B14" s="12">
        <v>3861872</v>
      </c>
      <c r="C14" s="7">
        <v>0.84</v>
      </c>
      <c r="D14" s="12">
        <v>222454</v>
      </c>
      <c r="E14" s="8">
        <v>0.05</v>
      </c>
      <c r="F14" s="12">
        <v>189603</v>
      </c>
      <c r="G14" s="7">
        <v>0.04</v>
      </c>
      <c r="H14" s="12">
        <v>324297</v>
      </c>
      <c r="I14" s="8">
        <v>7.0000000000000007E-2</v>
      </c>
      <c r="J14" s="12">
        <f t="shared" si="0"/>
        <v>4598226</v>
      </c>
    </row>
    <row r="15" spans="1:11" ht="14.45" customHeight="1" x14ac:dyDescent="0.25">
      <c r="A15" s="4" t="s">
        <v>23</v>
      </c>
      <c r="B15" s="12">
        <v>7089729</v>
      </c>
      <c r="C15" s="7">
        <v>0.87</v>
      </c>
      <c r="D15" s="12">
        <v>804486</v>
      </c>
      <c r="E15" s="8">
        <v>0.1</v>
      </c>
      <c r="F15" s="12">
        <v>193567</v>
      </c>
      <c r="G15" s="7">
        <v>0.02</v>
      </c>
      <c r="H15" s="12">
        <v>96511</v>
      </c>
      <c r="I15" s="8">
        <v>0.01</v>
      </c>
      <c r="J15" s="12">
        <f t="shared" si="0"/>
        <v>8184293</v>
      </c>
    </row>
    <row r="16" spans="1:11" ht="14.45" customHeight="1" x14ac:dyDescent="0.25">
      <c r="A16" s="4" t="s">
        <v>24</v>
      </c>
      <c r="B16" s="12">
        <v>21536181</v>
      </c>
      <c r="C16" s="7">
        <v>0.77</v>
      </c>
      <c r="D16" s="12">
        <v>2549736</v>
      </c>
      <c r="E16" s="8">
        <v>0.09</v>
      </c>
      <c r="F16" s="12">
        <v>3256098</v>
      </c>
      <c r="G16" s="7">
        <v>0.12</v>
      </c>
      <c r="H16" s="12">
        <v>487756</v>
      </c>
      <c r="I16" s="8">
        <v>0.02</v>
      </c>
      <c r="J16" s="12">
        <f t="shared" si="0"/>
        <v>27829771</v>
      </c>
    </row>
    <row r="17" spans="1:10" ht="14.45" customHeight="1" x14ac:dyDescent="0.25">
      <c r="A17" s="4" t="s">
        <v>25</v>
      </c>
      <c r="B17" s="12">
        <v>6718405</v>
      </c>
      <c r="C17" s="7">
        <v>0.81</v>
      </c>
      <c r="D17" s="12">
        <v>661934</v>
      </c>
      <c r="E17" s="8">
        <v>0.08</v>
      </c>
      <c r="F17" s="12">
        <v>879662</v>
      </c>
      <c r="G17" s="7">
        <v>0.11</v>
      </c>
      <c r="H17" s="12">
        <v>32277</v>
      </c>
      <c r="I17" s="8">
        <v>0</v>
      </c>
      <c r="J17" s="12">
        <f t="shared" si="0"/>
        <v>8292278</v>
      </c>
    </row>
    <row r="18" spans="1:10" ht="14.45" customHeight="1" x14ac:dyDescent="0.25">
      <c r="A18" s="4" t="s">
        <v>69</v>
      </c>
      <c r="B18" s="12">
        <v>10118186</v>
      </c>
      <c r="C18" s="7">
        <v>0.89</v>
      </c>
      <c r="D18" s="12">
        <v>1141655</v>
      </c>
      <c r="E18" s="8">
        <v>0.1</v>
      </c>
      <c r="F18" s="12">
        <v>47730</v>
      </c>
      <c r="G18" s="7">
        <v>0</v>
      </c>
      <c r="H18" s="12">
        <v>0</v>
      </c>
      <c r="I18" s="8">
        <v>0</v>
      </c>
      <c r="J18" s="12">
        <f t="shared" si="0"/>
        <v>11307571</v>
      </c>
    </row>
    <row r="19" spans="1:10" ht="14.45" customHeight="1" x14ac:dyDescent="0.25">
      <c r="A19" s="4" t="s">
        <v>62</v>
      </c>
      <c r="B19" s="12">
        <v>3649105</v>
      </c>
      <c r="C19" s="7">
        <v>0.76</v>
      </c>
      <c r="D19" s="12">
        <v>570589</v>
      </c>
      <c r="E19" s="8">
        <v>0.12</v>
      </c>
      <c r="F19" s="12">
        <v>462507</v>
      </c>
      <c r="G19" s="7">
        <v>0.1</v>
      </c>
      <c r="H19" s="12">
        <v>99095</v>
      </c>
      <c r="I19" s="8">
        <v>0.02</v>
      </c>
      <c r="J19" s="12">
        <f t="shared" si="0"/>
        <v>4781296</v>
      </c>
    </row>
    <row r="20" spans="1:10" ht="14.45" customHeight="1" x14ac:dyDescent="0.25">
      <c r="A20" s="4" t="s">
        <v>26</v>
      </c>
      <c r="B20" s="12">
        <v>21891424</v>
      </c>
      <c r="C20" s="7">
        <v>0.82</v>
      </c>
      <c r="D20" s="12">
        <v>2598790</v>
      </c>
      <c r="E20" s="8">
        <v>0.1</v>
      </c>
      <c r="F20" s="12">
        <v>1723083</v>
      </c>
      <c r="G20" s="7">
        <v>0.06</v>
      </c>
      <c r="H20" s="12">
        <v>605591</v>
      </c>
      <c r="I20" s="8">
        <v>0.02</v>
      </c>
      <c r="J20" s="12">
        <f t="shared" si="0"/>
        <v>26818888</v>
      </c>
    </row>
    <row r="21" spans="1:10" ht="14.45" customHeight="1" x14ac:dyDescent="0.25">
      <c r="A21" s="4" t="s">
        <v>27</v>
      </c>
      <c r="B21" s="12">
        <v>17239116</v>
      </c>
      <c r="C21" s="7">
        <v>0.85</v>
      </c>
      <c r="D21" s="12">
        <v>2145028</v>
      </c>
      <c r="E21" s="8">
        <v>0.11</v>
      </c>
      <c r="F21" s="12">
        <v>31342</v>
      </c>
      <c r="G21" s="7">
        <v>0</v>
      </c>
      <c r="H21" s="12">
        <v>873454</v>
      </c>
      <c r="I21" s="8">
        <v>0.04</v>
      </c>
      <c r="J21" s="12">
        <f t="shared" si="0"/>
        <v>20288940</v>
      </c>
    </row>
    <row r="22" spans="1:10" ht="14.45" customHeight="1" x14ac:dyDescent="0.25">
      <c r="A22" s="4" t="s">
        <v>28</v>
      </c>
      <c r="B22" s="12">
        <v>4437985</v>
      </c>
      <c r="C22" s="7">
        <v>0.88</v>
      </c>
      <c r="D22" s="12">
        <v>403153</v>
      </c>
      <c r="E22" s="8">
        <v>0.08</v>
      </c>
      <c r="F22" s="12">
        <v>119421</v>
      </c>
      <c r="G22" s="7">
        <v>0.02</v>
      </c>
      <c r="H22" s="12">
        <v>107184</v>
      </c>
      <c r="I22" s="8">
        <v>0.02</v>
      </c>
      <c r="J22" s="12">
        <f t="shared" si="0"/>
        <v>5067743</v>
      </c>
    </row>
    <row r="23" spans="1:10" ht="14.45" customHeight="1" x14ac:dyDescent="0.25">
      <c r="A23" s="4" t="s">
        <v>29</v>
      </c>
      <c r="B23" s="12">
        <v>6383867</v>
      </c>
      <c r="C23" s="7">
        <v>0.78</v>
      </c>
      <c r="D23" s="12">
        <v>789086</v>
      </c>
      <c r="E23" s="8">
        <v>0.1</v>
      </c>
      <c r="F23" s="12">
        <v>53098</v>
      </c>
      <c r="G23" s="7">
        <v>0.01</v>
      </c>
      <c r="H23" s="12">
        <v>979967</v>
      </c>
      <c r="I23" s="8">
        <v>0.12</v>
      </c>
      <c r="J23" s="12">
        <f t="shared" si="0"/>
        <v>8206018</v>
      </c>
    </row>
    <row r="24" spans="1:10" ht="14.45" customHeight="1" x14ac:dyDescent="0.25">
      <c r="A24" s="4" t="s">
        <v>30</v>
      </c>
      <c r="B24" s="12">
        <v>11974763</v>
      </c>
      <c r="C24" s="7">
        <v>0.88</v>
      </c>
      <c r="D24" s="12">
        <v>1373147</v>
      </c>
      <c r="E24" s="8">
        <v>0.1</v>
      </c>
      <c r="F24" s="12">
        <v>181325</v>
      </c>
      <c r="G24" s="7">
        <v>0.01</v>
      </c>
      <c r="H24" s="12">
        <v>109972</v>
      </c>
      <c r="I24" s="8">
        <v>0.01</v>
      </c>
      <c r="J24" s="12">
        <f t="shared" si="0"/>
        <v>13639207</v>
      </c>
    </row>
    <row r="25" spans="1:10" ht="14.45" customHeight="1" x14ac:dyDescent="0.25">
      <c r="A25" s="4" t="s">
        <v>31</v>
      </c>
      <c r="B25" s="12">
        <v>67038995</v>
      </c>
      <c r="C25" s="7">
        <v>0.76</v>
      </c>
      <c r="D25" s="12">
        <v>8686337</v>
      </c>
      <c r="E25" s="8">
        <v>0.1</v>
      </c>
      <c r="F25" s="12">
        <v>11820709</v>
      </c>
      <c r="G25" s="7">
        <v>0.13</v>
      </c>
      <c r="H25" s="12">
        <v>177004</v>
      </c>
      <c r="I25" s="8">
        <v>0</v>
      </c>
      <c r="J25" s="12">
        <f t="shared" si="0"/>
        <v>87723045</v>
      </c>
    </row>
    <row r="26" spans="1:10" ht="14.45" customHeight="1" x14ac:dyDescent="0.25">
      <c r="A26" s="4" t="s">
        <v>70</v>
      </c>
      <c r="B26" s="12">
        <v>1141011</v>
      </c>
      <c r="C26" s="7">
        <v>0.6</v>
      </c>
      <c r="D26" s="12">
        <v>654941</v>
      </c>
      <c r="E26" s="8">
        <v>0.34</v>
      </c>
      <c r="F26" s="12">
        <v>104421</v>
      </c>
      <c r="G26" s="7">
        <v>0.05</v>
      </c>
      <c r="H26" s="12">
        <v>25</v>
      </c>
      <c r="I26" s="8">
        <v>0</v>
      </c>
      <c r="J26" s="12">
        <f t="shared" si="0"/>
        <v>1900398</v>
      </c>
    </row>
    <row r="27" spans="1:10" ht="14.45" customHeight="1" x14ac:dyDescent="0.25">
      <c r="A27" s="4" t="s">
        <v>32</v>
      </c>
      <c r="B27" s="12">
        <v>4523902</v>
      </c>
      <c r="C27" s="7">
        <v>0.65</v>
      </c>
      <c r="D27" s="12">
        <v>309698</v>
      </c>
      <c r="E27" s="8">
        <v>0.04</v>
      </c>
      <c r="F27" s="12">
        <v>2075729</v>
      </c>
      <c r="G27" s="7">
        <v>0.3</v>
      </c>
      <c r="H27" s="12">
        <v>63947</v>
      </c>
      <c r="I27" s="8">
        <v>0.01</v>
      </c>
      <c r="J27" s="12">
        <f t="shared" si="0"/>
        <v>6973276</v>
      </c>
    </row>
    <row r="28" spans="1:10" ht="14.45" customHeight="1" x14ac:dyDescent="0.25">
      <c r="A28" s="4" t="s">
        <v>33</v>
      </c>
      <c r="B28" s="12">
        <v>4893308</v>
      </c>
      <c r="C28" s="7">
        <v>0.9</v>
      </c>
      <c r="D28" s="12">
        <v>477920</v>
      </c>
      <c r="E28" s="8">
        <v>0.09</v>
      </c>
      <c r="F28" s="12">
        <v>27604</v>
      </c>
      <c r="G28" s="7">
        <v>0.01</v>
      </c>
      <c r="H28" s="12">
        <v>67699</v>
      </c>
      <c r="I28" s="8">
        <v>0.01</v>
      </c>
      <c r="J28" s="12">
        <f t="shared" si="0"/>
        <v>5466531</v>
      </c>
    </row>
    <row r="29" spans="1:10" ht="14.45" customHeight="1" x14ac:dyDescent="0.25">
      <c r="A29" s="4" t="s">
        <v>34</v>
      </c>
      <c r="B29" s="12">
        <v>4369762</v>
      </c>
      <c r="C29" s="7">
        <v>0.83</v>
      </c>
      <c r="D29" s="12">
        <v>762653</v>
      </c>
      <c r="E29" s="8">
        <v>0.15</v>
      </c>
      <c r="F29" s="12">
        <v>101865</v>
      </c>
      <c r="G29" s="7">
        <v>0.02</v>
      </c>
      <c r="H29" s="12">
        <v>23989</v>
      </c>
      <c r="I29" s="8">
        <v>0</v>
      </c>
      <c r="J29" s="12">
        <f t="shared" si="0"/>
        <v>5258269</v>
      </c>
    </row>
    <row r="30" spans="1:10" ht="14.45" customHeight="1" x14ac:dyDescent="0.25">
      <c r="A30" s="4" t="s">
        <v>63</v>
      </c>
      <c r="B30" s="12">
        <v>14847850</v>
      </c>
      <c r="C30" s="7">
        <v>0.92</v>
      </c>
      <c r="D30" s="12">
        <v>882679</v>
      </c>
      <c r="E30" s="8">
        <v>0.05</v>
      </c>
      <c r="F30" s="12">
        <v>0</v>
      </c>
      <c r="G30" s="7">
        <v>0</v>
      </c>
      <c r="H30" s="12">
        <v>321435</v>
      </c>
      <c r="I30" s="8">
        <v>0.02</v>
      </c>
      <c r="J30" s="12">
        <f t="shared" si="0"/>
        <v>16051964</v>
      </c>
    </row>
    <row r="31" spans="1:10" ht="14.45" customHeight="1" x14ac:dyDescent="0.25">
      <c r="A31" s="4" t="s">
        <v>35</v>
      </c>
      <c r="B31" s="12">
        <v>3621808</v>
      </c>
      <c r="C31" s="7">
        <v>0.77</v>
      </c>
      <c r="D31" s="12">
        <v>640086</v>
      </c>
      <c r="E31" s="8">
        <v>0.14000000000000001</v>
      </c>
      <c r="F31" s="12">
        <v>428109</v>
      </c>
      <c r="G31" s="7">
        <v>0.09</v>
      </c>
      <c r="H31" s="12">
        <v>36435</v>
      </c>
      <c r="I31" s="8">
        <v>0.01</v>
      </c>
      <c r="J31" s="12">
        <f t="shared" si="0"/>
        <v>4726438</v>
      </c>
    </row>
    <row r="32" spans="1:10" ht="14.45" customHeight="1" x14ac:dyDescent="0.25">
      <c r="A32" s="4" t="s">
        <v>36</v>
      </c>
      <c r="B32" s="12">
        <v>5190198</v>
      </c>
      <c r="C32" s="7">
        <v>0.93</v>
      </c>
      <c r="D32" s="12">
        <v>118184</v>
      </c>
      <c r="E32" s="8">
        <v>0.02</v>
      </c>
      <c r="F32" s="12">
        <v>215005</v>
      </c>
      <c r="G32" s="7">
        <v>0.04</v>
      </c>
      <c r="H32" s="12">
        <v>60304</v>
      </c>
      <c r="I32" s="8">
        <v>0.01</v>
      </c>
      <c r="J32" s="12">
        <f t="shared" si="0"/>
        <v>5583691</v>
      </c>
    </row>
    <row r="33" spans="1:10" ht="14.45" customHeight="1" x14ac:dyDescent="0.25">
      <c r="A33" s="4" t="s">
        <v>37</v>
      </c>
      <c r="B33" s="12">
        <v>81483545</v>
      </c>
      <c r="C33" s="7">
        <v>0.77</v>
      </c>
      <c r="D33" s="12">
        <v>12642493</v>
      </c>
      <c r="E33" s="8">
        <v>0.12</v>
      </c>
      <c r="F33" s="12">
        <v>12495214</v>
      </c>
      <c r="G33" s="7">
        <v>0.12</v>
      </c>
      <c r="H33" s="12">
        <v>-259557</v>
      </c>
      <c r="I33" s="8">
        <v>0</v>
      </c>
      <c r="J33" s="12">
        <f t="shared" si="0"/>
        <v>106361695</v>
      </c>
    </row>
    <row r="34" spans="1:10" ht="14.45" customHeight="1" x14ac:dyDescent="0.25">
      <c r="A34" s="4" t="s">
        <v>38</v>
      </c>
      <c r="B34" s="12">
        <v>6304233</v>
      </c>
      <c r="C34" s="7">
        <v>0.84</v>
      </c>
      <c r="D34" s="12">
        <v>480484</v>
      </c>
      <c r="E34" s="8">
        <v>0.06</v>
      </c>
      <c r="F34" s="12">
        <v>165453</v>
      </c>
      <c r="G34" s="7">
        <v>0.02</v>
      </c>
      <c r="H34" s="12">
        <v>533887</v>
      </c>
      <c r="I34" s="8">
        <v>7.0000000000000007E-2</v>
      </c>
      <c r="J34" s="12">
        <f t="shared" si="0"/>
        <v>7484057</v>
      </c>
    </row>
    <row r="35" spans="1:10" ht="14.45" customHeight="1" x14ac:dyDescent="0.25">
      <c r="A35" s="4" t="s">
        <v>39</v>
      </c>
      <c r="B35" s="12">
        <v>3594095</v>
      </c>
      <c r="C35" s="7">
        <v>0.99</v>
      </c>
      <c r="D35" s="12">
        <v>0</v>
      </c>
      <c r="E35" s="8">
        <v>0</v>
      </c>
      <c r="F35" s="12">
        <v>18260</v>
      </c>
      <c r="G35" s="7">
        <v>0.01</v>
      </c>
      <c r="H35" s="12">
        <v>19885</v>
      </c>
      <c r="I35" s="8">
        <v>0.01</v>
      </c>
      <c r="J35" s="12">
        <f t="shared" si="0"/>
        <v>3632240</v>
      </c>
    </row>
    <row r="36" spans="1:10" ht="14.45" customHeight="1" x14ac:dyDescent="0.25">
      <c r="A36" s="4" t="s">
        <v>71</v>
      </c>
      <c r="B36" s="12">
        <v>1347104</v>
      </c>
      <c r="C36" s="7">
        <v>0.74</v>
      </c>
      <c r="D36" s="12">
        <v>361022</v>
      </c>
      <c r="E36" s="8">
        <v>0.2</v>
      </c>
      <c r="F36" s="12">
        <v>112708</v>
      </c>
      <c r="G36" s="7">
        <v>0.06</v>
      </c>
      <c r="H36" s="12">
        <v>0</v>
      </c>
      <c r="I36" s="8">
        <v>0</v>
      </c>
      <c r="J36" s="12">
        <f t="shared" si="0"/>
        <v>1820834</v>
      </c>
    </row>
    <row r="37" spans="1:10" ht="14.45" customHeight="1" x14ac:dyDescent="0.25">
      <c r="A37" s="4" t="s">
        <v>40</v>
      </c>
      <c r="B37" s="12">
        <v>6646151</v>
      </c>
      <c r="C37" s="7">
        <v>0.91</v>
      </c>
      <c r="D37" s="12">
        <v>620376</v>
      </c>
      <c r="E37" s="8">
        <v>0.08</v>
      </c>
      <c r="F37" s="12">
        <v>32999</v>
      </c>
      <c r="G37" s="7">
        <v>0</v>
      </c>
      <c r="H37" s="12">
        <v>0</v>
      </c>
      <c r="I37" s="8">
        <v>0</v>
      </c>
      <c r="J37" s="12">
        <f t="shared" si="0"/>
        <v>7299526</v>
      </c>
    </row>
    <row r="38" spans="1:10" ht="14.45" customHeight="1" x14ac:dyDescent="0.25">
      <c r="A38" s="4" t="s">
        <v>41</v>
      </c>
      <c r="B38" s="12">
        <v>9300531</v>
      </c>
      <c r="C38" s="7">
        <v>0.77</v>
      </c>
      <c r="D38" s="12">
        <v>1469127</v>
      </c>
      <c r="E38" s="8">
        <v>0.12</v>
      </c>
      <c r="F38" s="12">
        <v>143936</v>
      </c>
      <c r="G38" s="7">
        <v>0.01</v>
      </c>
      <c r="H38" s="12">
        <v>1193945</v>
      </c>
      <c r="I38" s="8">
        <v>0.1</v>
      </c>
      <c r="J38" s="12">
        <f t="shared" si="0"/>
        <v>12107539</v>
      </c>
    </row>
    <row r="39" spans="1:10" ht="14.45" customHeight="1" x14ac:dyDescent="0.25">
      <c r="A39" s="4" t="s">
        <v>42</v>
      </c>
      <c r="B39" s="12">
        <v>11442211</v>
      </c>
      <c r="C39" s="7">
        <v>0.9</v>
      </c>
      <c r="D39" s="12">
        <v>952496</v>
      </c>
      <c r="E39" s="8">
        <v>7.0000000000000007E-2</v>
      </c>
      <c r="F39" s="12">
        <v>85334</v>
      </c>
      <c r="G39" s="7">
        <v>0.01</v>
      </c>
      <c r="H39" s="12">
        <v>270426</v>
      </c>
      <c r="I39" s="8">
        <v>0.02</v>
      </c>
      <c r="J39" s="12">
        <f t="shared" si="0"/>
        <v>12750467</v>
      </c>
    </row>
    <row r="40" spans="1:10" ht="14.45" customHeight="1" x14ac:dyDescent="0.25">
      <c r="A40" s="4" t="s">
        <v>43</v>
      </c>
      <c r="B40" s="12">
        <v>6808687</v>
      </c>
      <c r="C40" s="7">
        <v>0.77</v>
      </c>
      <c r="D40" s="12">
        <v>848300</v>
      </c>
      <c r="E40" s="8">
        <v>0.1</v>
      </c>
      <c r="F40" s="12">
        <v>379772</v>
      </c>
      <c r="G40" s="7">
        <v>0.04</v>
      </c>
      <c r="H40" s="12">
        <v>826107</v>
      </c>
      <c r="I40" s="8">
        <v>0.09</v>
      </c>
      <c r="J40" s="12">
        <f t="shared" si="0"/>
        <v>8862866</v>
      </c>
    </row>
    <row r="41" spans="1:10" ht="14.45" customHeight="1" x14ac:dyDescent="0.25">
      <c r="A41" s="4" t="s">
        <v>44</v>
      </c>
      <c r="B41" s="12">
        <v>6036231</v>
      </c>
      <c r="C41" s="7">
        <v>0.91</v>
      </c>
      <c r="D41" s="12">
        <v>506386</v>
      </c>
      <c r="E41" s="8">
        <v>0.08</v>
      </c>
      <c r="F41" s="12">
        <v>39480</v>
      </c>
      <c r="G41" s="7">
        <v>0.01</v>
      </c>
      <c r="H41" s="12">
        <v>34004</v>
      </c>
      <c r="I41" s="8">
        <v>0.01</v>
      </c>
      <c r="J41" s="12">
        <f t="shared" si="0"/>
        <v>6616101</v>
      </c>
    </row>
    <row r="42" spans="1:10" ht="14.45" customHeight="1" x14ac:dyDescent="0.25">
      <c r="A42" s="4" t="s">
        <v>45</v>
      </c>
      <c r="B42" s="12">
        <v>12247548</v>
      </c>
      <c r="C42" s="7">
        <v>0.91</v>
      </c>
      <c r="D42" s="12">
        <v>1011962</v>
      </c>
      <c r="E42" s="8">
        <v>0.08</v>
      </c>
      <c r="F42" s="12">
        <v>150898</v>
      </c>
      <c r="G42" s="7">
        <v>0.01</v>
      </c>
      <c r="H42" s="12">
        <v>11021</v>
      </c>
      <c r="I42" s="8">
        <v>0</v>
      </c>
      <c r="J42" s="12">
        <f t="shared" si="0"/>
        <v>13421429</v>
      </c>
    </row>
    <row r="43" spans="1:10" ht="14.45" customHeight="1" x14ac:dyDescent="0.25">
      <c r="A43" s="4" t="s">
        <v>46</v>
      </c>
      <c r="B43" s="12">
        <v>11535358</v>
      </c>
      <c r="C43" s="7">
        <v>0.88</v>
      </c>
      <c r="D43" s="12">
        <v>1217991</v>
      </c>
      <c r="E43" s="8">
        <v>0.09</v>
      </c>
      <c r="F43" s="12">
        <v>305992</v>
      </c>
      <c r="G43" s="7">
        <v>0.02</v>
      </c>
      <c r="H43" s="12">
        <v>81904</v>
      </c>
      <c r="I43" s="8">
        <v>0.01</v>
      </c>
      <c r="J43" s="12">
        <f t="shared" si="0"/>
        <v>13141245</v>
      </c>
    </row>
    <row r="44" spans="1:10" ht="14.45" customHeight="1" x14ac:dyDescent="0.25">
      <c r="A44" s="4" t="s">
        <v>47</v>
      </c>
      <c r="B44" s="12">
        <v>7552967</v>
      </c>
      <c r="C44" s="7">
        <v>0.89</v>
      </c>
      <c r="D44" s="12">
        <v>707213</v>
      </c>
      <c r="E44" s="8">
        <v>0.08</v>
      </c>
      <c r="F44" s="12">
        <v>22370</v>
      </c>
      <c r="G44" s="7">
        <v>0</v>
      </c>
      <c r="H44" s="12">
        <v>176065</v>
      </c>
      <c r="I44" s="8">
        <v>0.02</v>
      </c>
      <c r="J44" s="12">
        <f t="shared" si="0"/>
        <v>8458615</v>
      </c>
    </row>
    <row r="45" spans="1:10" ht="14.45" customHeight="1" x14ac:dyDescent="0.25">
      <c r="A45" s="4" t="s">
        <v>48</v>
      </c>
      <c r="B45" s="12">
        <v>5963122</v>
      </c>
      <c r="C45" s="7">
        <v>0.89</v>
      </c>
      <c r="D45" s="12">
        <v>627812</v>
      </c>
      <c r="E45" s="8">
        <v>0.09</v>
      </c>
      <c r="F45" s="12">
        <v>100262</v>
      </c>
      <c r="G45" s="7">
        <v>0.01</v>
      </c>
      <c r="H45" s="12">
        <v>0</v>
      </c>
      <c r="I45" s="8">
        <v>0</v>
      </c>
      <c r="J45" s="12">
        <f t="shared" si="0"/>
        <v>6691196</v>
      </c>
    </row>
    <row r="46" spans="1:10" ht="14.45" customHeight="1" x14ac:dyDescent="0.25">
      <c r="A46" s="4" t="s">
        <v>49</v>
      </c>
      <c r="B46" s="12">
        <v>1591749</v>
      </c>
      <c r="C46" s="7">
        <v>0.91</v>
      </c>
      <c r="D46" s="12">
        <v>84562</v>
      </c>
      <c r="E46" s="8">
        <v>0.05</v>
      </c>
      <c r="F46" s="12">
        <v>21772</v>
      </c>
      <c r="G46" s="7">
        <v>0.01</v>
      </c>
      <c r="H46" s="12">
        <v>45024</v>
      </c>
      <c r="I46" s="8">
        <v>0.03</v>
      </c>
      <c r="J46" s="12">
        <f t="shared" si="0"/>
        <v>1743107</v>
      </c>
    </row>
    <row r="47" spans="1:10" ht="14.45" customHeight="1" x14ac:dyDescent="0.25">
      <c r="A47" s="4" t="s">
        <v>72</v>
      </c>
      <c r="B47" s="12">
        <v>13812343</v>
      </c>
      <c r="C47" s="7">
        <v>0.93</v>
      </c>
      <c r="D47" s="12">
        <v>583699</v>
      </c>
      <c r="E47" s="8">
        <v>0.04</v>
      </c>
      <c r="F47" s="12">
        <v>250083</v>
      </c>
      <c r="G47" s="7">
        <v>0.02</v>
      </c>
      <c r="H47" s="12">
        <v>179682</v>
      </c>
      <c r="I47" s="8">
        <v>0.01</v>
      </c>
      <c r="J47" s="12">
        <f t="shared" si="0"/>
        <v>14825807</v>
      </c>
    </row>
    <row r="48" spans="1:10" ht="14.45" customHeight="1" x14ac:dyDescent="0.25">
      <c r="A48" s="4" t="s">
        <v>50</v>
      </c>
      <c r="B48" s="12">
        <v>1531949</v>
      </c>
      <c r="C48" s="7">
        <v>0.64</v>
      </c>
      <c r="D48" s="12">
        <v>313425</v>
      </c>
      <c r="E48" s="8">
        <v>0.13</v>
      </c>
      <c r="F48" s="12">
        <v>520955</v>
      </c>
      <c r="G48" s="7">
        <v>0.22</v>
      </c>
      <c r="H48" s="12">
        <v>43468</v>
      </c>
      <c r="I48" s="8">
        <v>0.02</v>
      </c>
      <c r="J48" s="12">
        <f t="shared" si="0"/>
        <v>2409797</v>
      </c>
    </row>
    <row r="49" spans="1:10" ht="14.45" customHeight="1" x14ac:dyDescent="0.25">
      <c r="A49" s="4" t="s">
        <v>51</v>
      </c>
      <c r="B49" s="12">
        <v>1973693</v>
      </c>
      <c r="C49" s="7">
        <v>0.91</v>
      </c>
      <c r="D49" s="12">
        <v>145428</v>
      </c>
      <c r="E49" s="8">
        <v>7.0000000000000007E-2</v>
      </c>
      <c r="F49" s="12">
        <v>10612</v>
      </c>
      <c r="G49" s="7">
        <v>0</v>
      </c>
      <c r="H49" s="12">
        <v>36813</v>
      </c>
      <c r="I49" s="8">
        <v>0.02</v>
      </c>
      <c r="J49" s="12">
        <f t="shared" si="0"/>
        <v>2166546</v>
      </c>
    </row>
    <row r="50" spans="1:10" ht="14.45" customHeight="1" x14ac:dyDescent="0.25">
      <c r="A50" s="4" t="s">
        <v>52</v>
      </c>
      <c r="B50" s="12">
        <v>4565083</v>
      </c>
      <c r="C50" s="7">
        <v>0.86</v>
      </c>
      <c r="D50" s="12">
        <v>715034</v>
      </c>
      <c r="E50" s="8">
        <v>0.13</v>
      </c>
      <c r="F50" s="12">
        <v>11045</v>
      </c>
      <c r="G50" s="7">
        <v>0</v>
      </c>
      <c r="H50" s="12">
        <v>12259</v>
      </c>
      <c r="I50" s="8">
        <v>0</v>
      </c>
      <c r="J50" s="12">
        <f t="shared" si="0"/>
        <v>5303421</v>
      </c>
    </row>
    <row r="51" spans="1:10" ht="14.45" customHeight="1" x14ac:dyDescent="0.25">
      <c r="A51" s="4" t="s">
        <v>53</v>
      </c>
      <c r="B51" s="12">
        <v>14380280</v>
      </c>
      <c r="C51" s="7">
        <v>0.83</v>
      </c>
      <c r="D51" s="12">
        <v>176421</v>
      </c>
      <c r="E51" s="8">
        <v>0.01</v>
      </c>
      <c r="F51" s="12">
        <v>2704465</v>
      </c>
      <c r="G51" s="7">
        <v>0.16</v>
      </c>
      <c r="H51" s="12">
        <v>0</v>
      </c>
      <c r="I51" s="8">
        <v>0</v>
      </c>
      <c r="J51" s="12">
        <f t="shared" si="0"/>
        <v>17261166</v>
      </c>
    </row>
    <row r="52" spans="1:10" ht="14.45" customHeight="1" x14ac:dyDescent="0.25">
      <c r="A52" s="4" t="s">
        <v>54</v>
      </c>
      <c r="B52" s="12">
        <v>7701351</v>
      </c>
      <c r="C52" s="7">
        <v>0.94</v>
      </c>
      <c r="D52" s="12">
        <v>267505</v>
      </c>
      <c r="E52" s="8">
        <v>0.03</v>
      </c>
      <c r="F52" s="12">
        <v>97469</v>
      </c>
      <c r="G52" s="7">
        <v>0.01</v>
      </c>
      <c r="H52" s="12">
        <v>89148</v>
      </c>
      <c r="I52" s="8">
        <v>0.01</v>
      </c>
      <c r="J52" s="12">
        <f t="shared" si="0"/>
        <v>8155473</v>
      </c>
    </row>
    <row r="53" spans="1:10" ht="14.45" customHeight="1" x14ac:dyDescent="0.25">
      <c r="A53" s="4" t="s">
        <v>55</v>
      </c>
      <c r="B53" s="12">
        <v>7365210</v>
      </c>
      <c r="C53" s="7">
        <v>0.8</v>
      </c>
      <c r="D53" s="12">
        <v>664668</v>
      </c>
      <c r="E53" s="8">
        <v>7.0000000000000007E-2</v>
      </c>
      <c r="F53" s="12">
        <v>946528</v>
      </c>
      <c r="G53" s="7">
        <v>0.1</v>
      </c>
      <c r="H53" s="12">
        <v>186852</v>
      </c>
      <c r="I53" s="8">
        <v>0.02</v>
      </c>
      <c r="J53" s="12">
        <f t="shared" si="0"/>
        <v>9163258</v>
      </c>
    </row>
    <row r="54" spans="1:10" ht="14.45" customHeight="1" x14ac:dyDescent="0.25">
      <c r="A54" s="4" t="s">
        <v>56</v>
      </c>
      <c r="B54" s="12">
        <v>9297811</v>
      </c>
      <c r="C54" s="7">
        <v>0.81</v>
      </c>
      <c r="D54" s="12">
        <v>1362195</v>
      </c>
      <c r="E54" s="8">
        <v>0.12</v>
      </c>
      <c r="F54" s="12">
        <v>616130</v>
      </c>
      <c r="G54" s="7">
        <v>0.05</v>
      </c>
      <c r="H54" s="12">
        <v>142886</v>
      </c>
      <c r="I54" s="8">
        <v>0.01</v>
      </c>
      <c r="J54" s="12">
        <f t="shared" si="0"/>
        <v>11419022</v>
      </c>
    </row>
    <row r="55" spans="1:10" ht="14.45" customHeight="1" x14ac:dyDescent="0.25">
      <c r="A55" s="4" t="s">
        <v>57</v>
      </c>
      <c r="B55" s="12">
        <v>10341370</v>
      </c>
      <c r="C55" s="7">
        <v>0.82</v>
      </c>
      <c r="D55" s="12">
        <v>635693</v>
      </c>
      <c r="E55" s="8">
        <v>0.05</v>
      </c>
      <c r="F55" s="12">
        <v>1558176</v>
      </c>
      <c r="G55" s="7">
        <v>0.12</v>
      </c>
      <c r="H55" s="12">
        <v>3549</v>
      </c>
      <c r="I55" s="8">
        <v>0</v>
      </c>
      <c r="J55" s="12">
        <f t="shared" si="0"/>
        <v>12538788</v>
      </c>
    </row>
    <row r="56" spans="1:10" ht="14.45" customHeight="1" x14ac:dyDescent="0.25">
      <c r="A56" s="4" t="s">
        <v>58</v>
      </c>
      <c r="B56" s="12">
        <v>6664573</v>
      </c>
      <c r="C56" s="7">
        <v>0.88</v>
      </c>
      <c r="D56" s="12">
        <v>658590</v>
      </c>
      <c r="E56" s="8">
        <v>0.09</v>
      </c>
      <c r="F56" s="12">
        <v>235818</v>
      </c>
      <c r="G56" s="7">
        <v>0.03</v>
      </c>
      <c r="H56" s="12">
        <v>0</v>
      </c>
      <c r="I56" s="8">
        <v>0</v>
      </c>
      <c r="J56" s="12">
        <f t="shared" si="0"/>
        <v>7558981</v>
      </c>
    </row>
    <row r="57" spans="1:10" ht="14.45" customHeight="1" x14ac:dyDescent="0.25">
      <c r="A57" s="4" t="s">
        <v>59</v>
      </c>
      <c r="B57" s="12">
        <v>8266734</v>
      </c>
      <c r="C57" s="7">
        <v>0.83</v>
      </c>
      <c r="D57" s="12">
        <v>602084</v>
      </c>
      <c r="E57" s="8">
        <v>0.06</v>
      </c>
      <c r="F57" s="12">
        <v>252354</v>
      </c>
      <c r="G57" s="7">
        <v>0.03</v>
      </c>
      <c r="H57" s="12">
        <v>841914</v>
      </c>
      <c r="I57" s="8">
        <v>0.08</v>
      </c>
      <c r="J57" s="12">
        <f t="shared" si="0"/>
        <v>9963086</v>
      </c>
    </row>
    <row r="58" spans="1:10" ht="14.45" customHeight="1" x14ac:dyDescent="0.25">
      <c r="A58" s="4" t="s">
        <v>60</v>
      </c>
      <c r="B58" s="12">
        <v>7458449</v>
      </c>
      <c r="C58" s="7">
        <v>0.91</v>
      </c>
      <c r="D58" s="12">
        <v>576828</v>
      </c>
      <c r="E58" s="8">
        <v>7.0000000000000007E-2</v>
      </c>
      <c r="F58" s="12">
        <v>26547</v>
      </c>
      <c r="G58" s="7">
        <v>0</v>
      </c>
      <c r="H58" s="12">
        <v>144874</v>
      </c>
      <c r="I58" s="8">
        <v>0.02</v>
      </c>
      <c r="J58" s="12">
        <f t="shared" si="0"/>
        <v>8206698</v>
      </c>
    </row>
    <row r="59" spans="1:10" ht="14.45" customHeight="1" x14ac:dyDescent="0.25">
      <c r="A59" s="4" t="s">
        <v>61</v>
      </c>
      <c r="B59" s="12">
        <v>2092159</v>
      </c>
      <c r="C59" s="7">
        <v>0.76</v>
      </c>
      <c r="D59" s="12">
        <v>604534</v>
      </c>
      <c r="E59" s="8">
        <v>0.22</v>
      </c>
      <c r="F59" s="12">
        <v>64457</v>
      </c>
      <c r="G59" s="7">
        <v>0.02</v>
      </c>
      <c r="H59" s="12">
        <v>8470</v>
      </c>
      <c r="I59" s="8">
        <v>0</v>
      </c>
      <c r="J59" s="12">
        <f t="shared" si="0"/>
        <v>2769620</v>
      </c>
    </row>
    <row r="60" spans="1:10" ht="14.45" customHeight="1" x14ac:dyDescent="0.25">
      <c r="A60" s="5" t="s">
        <v>10</v>
      </c>
      <c r="B60" s="13">
        <f>SUM(B2:B59)</f>
        <v>633952396</v>
      </c>
      <c r="C60" s="9" t="s">
        <v>64</v>
      </c>
      <c r="D60" s="13">
        <f>SUM(D2:D59)</f>
        <v>65343937</v>
      </c>
      <c r="E60" s="10" t="s">
        <v>65</v>
      </c>
      <c r="F60" s="13">
        <f>SUM(F2:F59)</f>
        <v>48180479</v>
      </c>
      <c r="G60" s="9" t="s">
        <v>66</v>
      </c>
      <c r="H60" s="13">
        <f>SUM(H2:H59)</f>
        <v>12142424</v>
      </c>
      <c r="I60" s="10" t="s">
        <v>67</v>
      </c>
      <c r="J60" s="13">
        <f>SUM(J2:J59)</f>
        <v>759619236</v>
      </c>
    </row>
  </sheetData>
  <printOptions horizontalCentered="1" gridLines="1"/>
  <pageMargins left="0.5" right="0.5" top="1.32" bottom="0.92" header="0.5" footer="0.5"/>
  <pageSetup scale="75" fitToHeight="0" orientation="landscape" horizontalDpi="4294967293" r:id="rId1"/>
  <headerFooter scaleWithDoc="0">
    <oddHeader>&amp;C&amp;"Verdana,Bold"&amp;13Sources of Revenue by School, FY2015</oddHeader>
    <oddFooter>&amp;L&amp;"Verdana,Regular"&amp;9DC PCSB Financial Audit Review Report&amp;R&amp;"Verdana,Regular"&amp;9&amp;P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report1401395457284</vt:lpstr>
      <vt:lpstr>report1401395457284!Print_Titles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2016-05-11T18:12:56Z</cp:lastPrinted>
  <dcterms:created xsi:type="dcterms:W3CDTF">2014-05-29T20:56:45Z</dcterms:created>
  <dcterms:modified xsi:type="dcterms:W3CDTF">2016-05-13T13:25:44Z</dcterms:modified>
</cp:coreProperties>
</file>